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8385" activeTab="1"/>
  </bookViews>
  <sheets>
    <sheet name="listengagé" sheetId="1" r:id="rId1"/>
    <sheet name="CATEGORIES" sheetId="2" r:id="rId2"/>
    <sheet name="CLUB" sheetId="3" r:id="rId3"/>
  </sheets>
  <definedNames>
    <definedName name="_xlnm._FilterDatabase" localSheetId="0" hidden="1">'listengagé'!$A$1:$N$62</definedName>
  </definedNames>
  <calcPr fullCalcOnLoad="1"/>
</workbook>
</file>

<file path=xl/sharedStrings.xml><?xml version="1.0" encoding="utf-8"?>
<sst xmlns="http://schemas.openxmlformats.org/spreadsheetml/2006/main" count="704" uniqueCount="151">
  <si>
    <t>Nom</t>
  </si>
  <si>
    <t>Prénom</t>
  </si>
  <si>
    <t>Catégorie</t>
  </si>
  <si>
    <t>Sexe</t>
  </si>
  <si>
    <t>nom club</t>
  </si>
  <si>
    <t xml:space="preserve">Longueur </t>
  </si>
  <si>
    <t>Triple</t>
  </si>
  <si>
    <t>Hauteur</t>
  </si>
  <si>
    <t xml:space="preserve">Perche </t>
  </si>
  <si>
    <t>Max1</t>
  </si>
  <si>
    <t>Max2</t>
  </si>
  <si>
    <t>Total</t>
  </si>
  <si>
    <t>Nb VAL</t>
  </si>
  <si>
    <t>ABAZIOU</t>
  </si>
  <si>
    <t>Kevin</t>
  </si>
  <si>
    <t>CA</t>
  </si>
  <si>
    <t>M</t>
  </si>
  <si>
    <t xml:space="preserve">Stade Brestois *              </t>
  </si>
  <si>
    <t>BIZIEN</t>
  </si>
  <si>
    <t>Xavier</t>
  </si>
  <si>
    <t xml:space="preserve">Al Carhaix-plouguer           </t>
  </si>
  <si>
    <t>CHAMPEAU</t>
  </si>
  <si>
    <t>Yvan</t>
  </si>
  <si>
    <t xml:space="preserve">Pays De Landerneau Athletisme </t>
  </si>
  <si>
    <t xml:space="preserve">S/l Ca Morlaix                </t>
  </si>
  <si>
    <t>COTONNEC</t>
  </si>
  <si>
    <t>Romain</t>
  </si>
  <si>
    <t>GARDIER</t>
  </si>
  <si>
    <t>Sylvain</t>
  </si>
  <si>
    <t>GAUDIARD</t>
  </si>
  <si>
    <t>Pierre</t>
  </si>
  <si>
    <t>F</t>
  </si>
  <si>
    <t>LE BORGNE</t>
  </si>
  <si>
    <t>LE COQ</t>
  </si>
  <si>
    <t>Marion</t>
  </si>
  <si>
    <t xml:space="preserve">Quimper Athletisme            </t>
  </si>
  <si>
    <t>LE PESQ</t>
  </si>
  <si>
    <t>Gael</t>
  </si>
  <si>
    <t>Benoit</t>
  </si>
  <si>
    <t>PENN</t>
  </si>
  <si>
    <t>Catherine</t>
  </si>
  <si>
    <t>RAMOTHE</t>
  </si>
  <si>
    <t>Thibault</t>
  </si>
  <si>
    <t xml:space="preserve">Stade Rennais Athletisme*     </t>
  </si>
  <si>
    <t>ROC'H</t>
  </si>
  <si>
    <t>Mathieu</t>
  </si>
  <si>
    <t>TROADEC</t>
  </si>
  <si>
    <t>Gwendal</t>
  </si>
  <si>
    <t>URIEN</t>
  </si>
  <si>
    <t>Jeanne</t>
  </si>
  <si>
    <t>BIZIMANA</t>
  </si>
  <si>
    <t>Clement</t>
  </si>
  <si>
    <t>ES</t>
  </si>
  <si>
    <t>CELO</t>
  </si>
  <si>
    <t>Dimitri</t>
  </si>
  <si>
    <t>JULES</t>
  </si>
  <si>
    <t>Pauline</t>
  </si>
  <si>
    <t>LE BRAS</t>
  </si>
  <si>
    <t>LE COCQUEN</t>
  </si>
  <si>
    <t>Camille</t>
  </si>
  <si>
    <t>LE COZ</t>
  </si>
  <si>
    <t>OLIVIER</t>
  </si>
  <si>
    <t xml:space="preserve">Cab Pont L'abbe               </t>
  </si>
  <si>
    <t>PERNES</t>
  </si>
  <si>
    <t>Florian</t>
  </si>
  <si>
    <t>PERON</t>
  </si>
  <si>
    <t>Nicolas</t>
  </si>
  <si>
    <t>QUERE</t>
  </si>
  <si>
    <t>Yves Alain</t>
  </si>
  <si>
    <t>RENAUD</t>
  </si>
  <si>
    <t>Frederic</t>
  </si>
  <si>
    <t>ANDRE</t>
  </si>
  <si>
    <t>Vianney</t>
  </si>
  <si>
    <t>JU</t>
  </si>
  <si>
    <t>CAROFF</t>
  </si>
  <si>
    <t>Chloe</t>
  </si>
  <si>
    <t>CORRE</t>
  </si>
  <si>
    <t>Fabien</t>
  </si>
  <si>
    <t xml:space="preserve">S/l St Pol Du Leon Ac         </t>
  </si>
  <si>
    <t>GUILLEME</t>
  </si>
  <si>
    <t>Mael</t>
  </si>
  <si>
    <t xml:space="preserve">Asptt Rennes                  </t>
  </si>
  <si>
    <t>LARZUL</t>
  </si>
  <si>
    <t>Justine</t>
  </si>
  <si>
    <t>LE JEUNE</t>
  </si>
  <si>
    <t>Ludovic</t>
  </si>
  <si>
    <t>MESMEUR</t>
  </si>
  <si>
    <t>QUEMENEUR</t>
  </si>
  <si>
    <t>Joris</t>
  </si>
  <si>
    <t>REY</t>
  </si>
  <si>
    <t>Aurore</t>
  </si>
  <si>
    <t xml:space="preserve">Ula Quimper Cornouaille       </t>
  </si>
  <si>
    <t>ROLLAND</t>
  </si>
  <si>
    <t>Thomas</t>
  </si>
  <si>
    <t>Morgane</t>
  </si>
  <si>
    <t>Solenn</t>
  </si>
  <si>
    <t>NIGEN</t>
  </si>
  <si>
    <t>OMNES</t>
  </si>
  <si>
    <t>Jordan</t>
  </si>
  <si>
    <t>AUTRET</t>
  </si>
  <si>
    <t>Jonathan</t>
  </si>
  <si>
    <t>SE</t>
  </si>
  <si>
    <t>BELLEGARDE</t>
  </si>
  <si>
    <t>Alexandre</t>
  </si>
  <si>
    <t>BOUGUEON</t>
  </si>
  <si>
    <t>Karine</t>
  </si>
  <si>
    <t>DALLONGEVILLE</t>
  </si>
  <si>
    <t>Olivia</t>
  </si>
  <si>
    <t>DAUMONT</t>
  </si>
  <si>
    <t>Olivier</t>
  </si>
  <si>
    <t>FAULON</t>
  </si>
  <si>
    <t>Marie-noelle</t>
  </si>
  <si>
    <t>FRASSIN</t>
  </si>
  <si>
    <t>Aurelie</t>
  </si>
  <si>
    <t>GAILLARDON</t>
  </si>
  <si>
    <t>JEGOUSSE</t>
  </si>
  <si>
    <t>Christophe</t>
  </si>
  <si>
    <t>JETTAIN</t>
  </si>
  <si>
    <t>LE BIHAN</t>
  </si>
  <si>
    <t>LE CORNEC</t>
  </si>
  <si>
    <t>Julien</t>
  </si>
  <si>
    <t xml:space="preserve">S/l Ac Saint Brieuc           </t>
  </si>
  <si>
    <t>LECOT</t>
  </si>
  <si>
    <t>Sebastien</t>
  </si>
  <si>
    <t>MAMBA-SCHLICK</t>
  </si>
  <si>
    <t>Hugo</t>
  </si>
  <si>
    <t xml:space="preserve">As Tourlaville                </t>
  </si>
  <si>
    <t>MANDRAS</t>
  </si>
  <si>
    <t>MERZOUGUI</t>
  </si>
  <si>
    <t>Mourad</t>
  </si>
  <si>
    <t xml:space="preserve">Athle Vannes                  </t>
  </si>
  <si>
    <t>David</t>
  </si>
  <si>
    <t>GOURLAOUEN</t>
  </si>
  <si>
    <t>Jean-jacques</t>
  </si>
  <si>
    <t>VE</t>
  </si>
  <si>
    <t>MONNERAIS</t>
  </si>
  <si>
    <t>Bruno</t>
  </si>
  <si>
    <t>RANG</t>
  </si>
  <si>
    <t>FERNANDEZ</t>
  </si>
  <si>
    <t>Theo</t>
  </si>
  <si>
    <t>LE LOCH</t>
  </si>
  <si>
    <t>Lena</t>
  </si>
  <si>
    <t>THEO</t>
  </si>
  <si>
    <t>CHALLENGE SAUTS JO MENUT 2009</t>
  </si>
  <si>
    <t>Place</t>
  </si>
  <si>
    <t>CHALLENGE SAUTS JO MENUT 2009 CLASSEMENT SCRATCH FEMMES</t>
  </si>
  <si>
    <t>CHALLENGE SAUTS JO MENUT 2009 CLASSEMENT SCRATCH HOMMES</t>
  </si>
  <si>
    <t>CLASSEMENT PAR EQUIPE DU CHALLENGE SAUTS JO MENUT 2009</t>
  </si>
  <si>
    <t>total club</t>
  </si>
  <si>
    <t>club</t>
  </si>
  <si>
    <t>Classement catégories  Masculines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</si>
</sst>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2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13" xfId="0" applyBorder="1" applyAlignment="1">
      <alignment/>
    </xf>
    <xf numFmtId="0" fontId="0" fillId="24" borderId="14" xfId="0" applyFill="1" applyBorder="1" applyAlignment="1">
      <alignment/>
    </xf>
    <xf numFmtId="0" fontId="0" fillId="0" borderId="15" xfId="0" applyBorder="1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11" borderId="13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0" borderId="20" xfId="0" applyBorder="1" applyAlignment="1">
      <alignment/>
    </xf>
    <xf numFmtId="0" fontId="0" fillId="11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11" borderId="0" xfId="0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39">
      <selection activeCell="D68" sqref="D68"/>
    </sheetView>
  </sheetViews>
  <sheetFormatPr defaultColWidth="11.421875" defaultRowHeight="15"/>
  <cols>
    <col min="1" max="1" width="14.57421875" style="0" customWidth="1"/>
    <col min="2" max="2" width="13.421875" style="0" customWidth="1"/>
    <col min="3" max="3" width="6.00390625" style="0" customWidth="1"/>
    <col min="4" max="4" width="5.00390625" style="0" customWidth="1"/>
    <col min="5" max="5" width="29.28125" style="0" customWidth="1"/>
    <col min="6" max="6" width="6.7109375" style="0" customWidth="1"/>
    <col min="7" max="7" width="7.140625" style="0" customWidth="1"/>
    <col min="8" max="8" width="8.28125" style="0" customWidth="1"/>
    <col min="9" max="9" width="8.140625" style="0" customWidth="1"/>
    <col min="13" max="13" width="7.28125" style="0" customWidth="1"/>
  </cols>
  <sheetData>
    <row r="1" spans="1:14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7" t="s">
        <v>9</v>
      </c>
      <c r="K1" s="4" t="s">
        <v>10</v>
      </c>
      <c r="L1" s="5" t="s">
        <v>11</v>
      </c>
      <c r="M1" s="1" t="s">
        <v>12</v>
      </c>
      <c r="N1" s="9" t="s">
        <v>137</v>
      </c>
    </row>
    <row r="2" spans="1:13" ht="15">
      <c r="A2" s="10" t="s">
        <v>18</v>
      </c>
      <c r="B2" s="10" t="s">
        <v>19</v>
      </c>
      <c r="C2" s="3" t="s">
        <v>15</v>
      </c>
      <c r="D2" s="3" t="s">
        <v>16</v>
      </c>
      <c r="E2" s="3" t="s">
        <v>20</v>
      </c>
      <c r="F2" s="3">
        <v>518</v>
      </c>
      <c r="G2" s="3"/>
      <c r="H2" s="3"/>
      <c r="I2" s="3"/>
      <c r="J2" s="8">
        <f aca="true" t="shared" si="0" ref="J2:J33">LARGE(F2:I2,1)</f>
        <v>518</v>
      </c>
      <c r="K2" s="3" t="e">
        <f aca="true" t="shared" si="1" ref="K2:K33">LARGE(F2:I2,2)</f>
        <v>#NUM!</v>
      </c>
      <c r="L2" s="6" t="e">
        <f aca="true" t="shared" si="2" ref="L2:L33">SUM(J2:K2)</f>
        <v>#NUM!</v>
      </c>
      <c r="M2">
        <f aca="true" t="shared" si="3" ref="M2:M33">COUNTA(F2:I2)</f>
        <v>1</v>
      </c>
    </row>
    <row r="3" spans="1:13" ht="15">
      <c r="A3" s="10" t="s">
        <v>96</v>
      </c>
      <c r="B3" s="10" t="s">
        <v>38</v>
      </c>
      <c r="C3" s="3" t="s">
        <v>15</v>
      </c>
      <c r="D3" s="3" t="s">
        <v>16</v>
      </c>
      <c r="E3" s="3" t="s">
        <v>20</v>
      </c>
      <c r="F3" s="3">
        <v>653</v>
      </c>
      <c r="G3" s="3"/>
      <c r="H3" s="3"/>
      <c r="I3" s="3"/>
      <c r="J3" s="8">
        <f t="shared" si="0"/>
        <v>653</v>
      </c>
      <c r="K3" s="3" t="e">
        <f t="shared" si="1"/>
        <v>#NUM!</v>
      </c>
      <c r="L3" s="6" t="e">
        <f t="shared" si="2"/>
        <v>#NUM!</v>
      </c>
      <c r="M3">
        <f t="shared" si="3"/>
        <v>1</v>
      </c>
    </row>
    <row r="4" spans="1:13" ht="15">
      <c r="A4" s="10" t="s">
        <v>27</v>
      </c>
      <c r="B4" s="10" t="s">
        <v>28</v>
      </c>
      <c r="C4" s="3" t="s">
        <v>73</v>
      </c>
      <c r="D4" s="3" t="s">
        <v>16</v>
      </c>
      <c r="E4" s="3" t="s">
        <v>20</v>
      </c>
      <c r="F4" s="3"/>
      <c r="G4" s="3"/>
      <c r="H4" s="3">
        <v>445</v>
      </c>
      <c r="I4" s="3"/>
      <c r="J4" s="8">
        <f t="shared" si="0"/>
        <v>445</v>
      </c>
      <c r="K4" s="3" t="e">
        <f t="shared" si="1"/>
        <v>#NUM!</v>
      </c>
      <c r="L4" s="6" t="e">
        <f t="shared" si="2"/>
        <v>#NUM!</v>
      </c>
      <c r="M4">
        <f t="shared" si="3"/>
        <v>1</v>
      </c>
    </row>
    <row r="5" spans="1:13" ht="15">
      <c r="A5" s="10" t="s">
        <v>36</v>
      </c>
      <c r="B5" s="10" t="s">
        <v>37</v>
      </c>
      <c r="C5" s="3" t="s">
        <v>73</v>
      </c>
      <c r="D5" s="3" t="s">
        <v>16</v>
      </c>
      <c r="E5" s="3" t="s">
        <v>20</v>
      </c>
      <c r="F5" s="3"/>
      <c r="G5" s="3"/>
      <c r="H5" s="3">
        <v>679</v>
      </c>
      <c r="I5" s="3"/>
      <c r="J5" s="8">
        <f t="shared" si="0"/>
        <v>679</v>
      </c>
      <c r="K5" s="3" t="e">
        <f t="shared" si="1"/>
        <v>#NUM!</v>
      </c>
      <c r="L5" s="6" t="e">
        <f t="shared" si="2"/>
        <v>#NUM!</v>
      </c>
      <c r="M5">
        <f t="shared" si="3"/>
        <v>1</v>
      </c>
    </row>
    <row r="6" spans="1:13" ht="15">
      <c r="A6" s="10" t="s">
        <v>124</v>
      </c>
      <c r="B6" s="10" t="s">
        <v>125</v>
      </c>
      <c r="C6" s="3" t="s">
        <v>101</v>
      </c>
      <c r="D6" s="3" t="s">
        <v>16</v>
      </c>
      <c r="E6" s="3" t="s">
        <v>126</v>
      </c>
      <c r="F6" s="3">
        <v>891</v>
      </c>
      <c r="G6" s="3">
        <v>970</v>
      </c>
      <c r="H6" s="3"/>
      <c r="I6" s="3"/>
      <c r="J6" s="8">
        <f t="shared" si="0"/>
        <v>970</v>
      </c>
      <c r="K6" s="3">
        <f t="shared" si="1"/>
        <v>891</v>
      </c>
      <c r="L6" s="6">
        <f t="shared" si="2"/>
        <v>1861</v>
      </c>
      <c r="M6">
        <f t="shared" si="3"/>
        <v>2</v>
      </c>
    </row>
    <row r="7" spans="1:13" ht="15">
      <c r="A7" s="10" t="s">
        <v>79</v>
      </c>
      <c r="B7" s="10" t="s">
        <v>80</v>
      </c>
      <c r="C7" s="3" t="s">
        <v>52</v>
      </c>
      <c r="D7" s="3" t="s">
        <v>16</v>
      </c>
      <c r="E7" s="3" t="s">
        <v>81</v>
      </c>
      <c r="F7" s="3"/>
      <c r="G7" s="3"/>
      <c r="H7" s="3"/>
      <c r="I7" s="3"/>
      <c r="J7" s="8" t="e">
        <f t="shared" si="0"/>
        <v>#NUM!</v>
      </c>
      <c r="K7" s="3" t="e">
        <f t="shared" si="1"/>
        <v>#NUM!</v>
      </c>
      <c r="L7" s="6" t="e">
        <f t="shared" si="2"/>
        <v>#NUM!</v>
      </c>
      <c r="M7">
        <f t="shared" si="3"/>
        <v>0</v>
      </c>
    </row>
    <row r="8" spans="1:13" ht="15">
      <c r="A8" s="10" t="s">
        <v>128</v>
      </c>
      <c r="B8" s="10" t="s">
        <v>129</v>
      </c>
      <c r="C8" s="3" t="s">
        <v>101</v>
      </c>
      <c r="D8" s="3" t="s">
        <v>16</v>
      </c>
      <c r="E8" s="3" t="s">
        <v>130</v>
      </c>
      <c r="F8" s="3"/>
      <c r="G8" s="3"/>
      <c r="H8" s="3"/>
      <c r="I8" s="3"/>
      <c r="J8" s="8" t="e">
        <f t="shared" si="0"/>
        <v>#NUM!</v>
      </c>
      <c r="K8" s="3" t="e">
        <f t="shared" si="1"/>
        <v>#NUM!</v>
      </c>
      <c r="L8" s="6" t="e">
        <f t="shared" si="2"/>
        <v>#NUM!</v>
      </c>
      <c r="M8">
        <f t="shared" si="3"/>
        <v>0</v>
      </c>
    </row>
    <row r="9" spans="1:13" ht="15">
      <c r="A9" s="10" t="s">
        <v>140</v>
      </c>
      <c r="B9" s="10" t="s">
        <v>141</v>
      </c>
      <c r="C9" s="3" t="s">
        <v>15</v>
      </c>
      <c r="D9" s="3" t="s">
        <v>31</v>
      </c>
      <c r="E9" s="3" t="s">
        <v>62</v>
      </c>
      <c r="F9" s="3">
        <v>650</v>
      </c>
      <c r="G9" s="3">
        <v>639</v>
      </c>
      <c r="H9" s="3"/>
      <c r="I9" s="3"/>
      <c r="J9" s="8">
        <f t="shared" si="0"/>
        <v>650</v>
      </c>
      <c r="K9" s="3">
        <f t="shared" si="1"/>
        <v>639</v>
      </c>
      <c r="L9" s="6">
        <f t="shared" si="2"/>
        <v>1289</v>
      </c>
      <c r="M9">
        <f t="shared" si="3"/>
        <v>2</v>
      </c>
    </row>
    <row r="10" spans="1:13" ht="15">
      <c r="A10" s="10" t="s">
        <v>118</v>
      </c>
      <c r="B10" s="10" t="s">
        <v>70</v>
      </c>
      <c r="C10" s="3" t="s">
        <v>101</v>
      </c>
      <c r="D10" s="3" t="s">
        <v>16</v>
      </c>
      <c r="E10" s="3" t="s">
        <v>62</v>
      </c>
      <c r="F10" s="3">
        <v>740</v>
      </c>
      <c r="G10" s="3">
        <v>684</v>
      </c>
      <c r="H10" s="3"/>
      <c r="I10" s="3"/>
      <c r="J10" s="8">
        <f t="shared" si="0"/>
        <v>740</v>
      </c>
      <c r="K10" s="3">
        <f t="shared" si="1"/>
        <v>684</v>
      </c>
      <c r="L10" s="6">
        <f t="shared" si="2"/>
        <v>1424</v>
      </c>
      <c r="M10">
        <f t="shared" si="3"/>
        <v>2</v>
      </c>
    </row>
    <row r="11" spans="1:13" ht="15">
      <c r="A11" s="10" t="s">
        <v>63</v>
      </c>
      <c r="B11" s="10" t="s">
        <v>64</v>
      </c>
      <c r="C11" s="3" t="s">
        <v>101</v>
      </c>
      <c r="D11" s="3" t="s">
        <v>16</v>
      </c>
      <c r="E11" s="3" t="s">
        <v>62</v>
      </c>
      <c r="F11" s="3">
        <v>550</v>
      </c>
      <c r="G11" s="3"/>
      <c r="H11" s="3">
        <v>679</v>
      </c>
      <c r="I11" s="3">
        <v>458</v>
      </c>
      <c r="J11" s="8">
        <f t="shared" si="0"/>
        <v>679</v>
      </c>
      <c r="K11" s="3">
        <f t="shared" si="1"/>
        <v>550</v>
      </c>
      <c r="L11" s="6">
        <f t="shared" si="2"/>
        <v>1229</v>
      </c>
      <c r="M11">
        <f t="shared" si="3"/>
        <v>3</v>
      </c>
    </row>
    <row r="12" spans="1:13" ht="15">
      <c r="A12" s="10" t="s">
        <v>61</v>
      </c>
      <c r="B12" s="10" t="s">
        <v>38</v>
      </c>
      <c r="C12" s="3" t="s">
        <v>52</v>
      </c>
      <c r="D12" s="3" t="s">
        <v>16</v>
      </c>
      <c r="E12" s="3" t="s">
        <v>62</v>
      </c>
      <c r="F12" s="3">
        <v>580</v>
      </c>
      <c r="G12" s="3"/>
      <c r="H12" s="3">
        <v>585</v>
      </c>
      <c r="I12" s="3">
        <v>623</v>
      </c>
      <c r="J12" s="8">
        <f t="shared" si="0"/>
        <v>623</v>
      </c>
      <c r="K12" s="3">
        <f t="shared" si="1"/>
        <v>585</v>
      </c>
      <c r="L12" s="6">
        <f t="shared" si="2"/>
        <v>1208</v>
      </c>
      <c r="M12">
        <f t="shared" si="3"/>
        <v>3</v>
      </c>
    </row>
    <row r="13" spans="1:13" ht="15">
      <c r="A13" s="10" t="s">
        <v>138</v>
      </c>
      <c r="B13" s="10" t="s">
        <v>98</v>
      </c>
      <c r="C13" s="3" t="s">
        <v>15</v>
      </c>
      <c r="D13" s="3" t="s">
        <v>16</v>
      </c>
      <c r="E13" s="3" t="s">
        <v>62</v>
      </c>
      <c r="F13" s="3">
        <v>430</v>
      </c>
      <c r="G13" s="3">
        <v>403</v>
      </c>
      <c r="H13" s="3"/>
      <c r="I13" s="3">
        <v>350</v>
      </c>
      <c r="J13" s="8">
        <f t="shared" si="0"/>
        <v>430</v>
      </c>
      <c r="K13" s="3">
        <f t="shared" si="1"/>
        <v>403</v>
      </c>
      <c r="L13" s="6">
        <f t="shared" si="2"/>
        <v>833</v>
      </c>
      <c r="M13">
        <f t="shared" si="3"/>
        <v>3</v>
      </c>
    </row>
    <row r="14" spans="1:13" ht="15">
      <c r="A14" s="10" t="s">
        <v>71</v>
      </c>
      <c r="B14" s="10" t="s">
        <v>72</v>
      </c>
      <c r="C14" s="3" t="s">
        <v>52</v>
      </c>
      <c r="D14" s="3" t="s">
        <v>16</v>
      </c>
      <c r="E14" s="3" t="s">
        <v>23</v>
      </c>
      <c r="F14" s="3"/>
      <c r="G14" s="3"/>
      <c r="H14" s="3"/>
      <c r="I14" s="3"/>
      <c r="J14" s="8" t="e">
        <f t="shared" si="0"/>
        <v>#NUM!</v>
      </c>
      <c r="K14" s="3" t="e">
        <f t="shared" si="1"/>
        <v>#NUM!</v>
      </c>
      <c r="L14" s="6" t="e">
        <f t="shared" si="2"/>
        <v>#NUM!</v>
      </c>
      <c r="M14">
        <f t="shared" si="3"/>
        <v>0</v>
      </c>
    </row>
    <row r="15" spans="1:13" ht="15">
      <c r="A15" s="10" t="s">
        <v>33</v>
      </c>
      <c r="B15" s="10" t="s">
        <v>34</v>
      </c>
      <c r="C15" s="3" t="s">
        <v>15</v>
      </c>
      <c r="D15" s="3" t="s">
        <v>31</v>
      </c>
      <c r="E15" s="3" t="s">
        <v>35</v>
      </c>
      <c r="F15" s="3">
        <v>762</v>
      </c>
      <c r="G15" s="3"/>
      <c r="H15" s="3"/>
      <c r="I15" s="3"/>
      <c r="J15" s="8">
        <f t="shared" si="0"/>
        <v>762</v>
      </c>
      <c r="K15" s="3" t="e">
        <f t="shared" si="1"/>
        <v>#NUM!</v>
      </c>
      <c r="L15" s="6" t="e">
        <f t="shared" si="2"/>
        <v>#NUM!</v>
      </c>
      <c r="M15">
        <f t="shared" si="3"/>
        <v>1</v>
      </c>
    </row>
    <row r="16" spans="1:13" ht="15">
      <c r="A16" s="10" t="s">
        <v>55</v>
      </c>
      <c r="B16" s="10" t="s">
        <v>95</v>
      </c>
      <c r="C16" s="3" t="s">
        <v>15</v>
      </c>
      <c r="D16" s="3" t="s">
        <v>31</v>
      </c>
      <c r="E16" s="3" t="s">
        <v>35</v>
      </c>
      <c r="F16" s="3">
        <v>618</v>
      </c>
      <c r="G16" s="3"/>
      <c r="H16" s="3"/>
      <c r="I16" s="3"/>
      <c r="J16" s="8">
        <f t="shared" si="0"/>
        <v>618</v>
      </c>
      <c r="K16" s="3" t="e">
        <f t="shared" si="1"/>
        <v>#NUM!</v>
      </c>
      <c r="L16" s="6" t="e">
        <f t="shared" si="2"/>
        <v>#NUM!</v>
      </c>
      <c r="M16">
        <f t="shared" si="3"/>
        <v>1</v>
      </c>
    </row>
    <row r="17" spans="1:13" ht="15">
      <c r="A17" s="10" t="s">
        <v>55</v>
      </c>
      <c r="B17" s="10" t="s">
        <v>56</v>
      </c>
      <c r="C17" s="3" t="s">
        <v>52</v>
      </c>
      <c r="D17" s="3" t="s">
        <v>31</v>
      </c>
      <c r="E17" s="3" t="s">
        <v>35</v>
      </c>
      <c r="F17" s="3">
        <v>889</v>
      </c>
      <c r="G17" s="3">
        <v>891</v>
      </c>
      <c r="H17" s="3"/>
      <c r="I17" s="3"/>
      <c r="J17" s="8">
        <f t="shared" si="0"/>
        <v>891</v>
      </c>
      <c r="K17" s="3">
        <f t="shared" si="1"/>
        <v>889</v>
      </c>
      <c r="L17" s="6">
        <f t="shared" si="2"/>
        <v>1780</v>
      </c>
      <c r="M17">
        <f t="shared" si="3"/>
        <v>2</v>
      </c>
    </row>
    <row r="18" spans="1:13" ht="15">
      <c r="A18" s="10" t="s">
        <v>82</v>
      </c>
      <c r="B18" s="10" t="s">
        <v>83</v>
      </c>
      <c r="C18" s="3" t="s">
        <v>73</v>
      </c>
      <c r="D18" s="3" t="s">
        <v>31</v>
      </c>
      <c r="E18" s="3" t="s">
        <v>35</v>
      </c>
      <c r="F18" s="3">
        <v>716</v>
      </c>
      <c r="G18" s="3">
        <v>739</v>
      </c>
      <c r="H18" s="3"/>
      <c r="I18" s="3"/>
      <c r="J18" s="8">
        <f t="shared" si="0"/>
        <v>739</v>
      </c>
      <c r="K18" s="3">
        <f t="shared" si="1"/>
        <v>716</v>
      </c>
      <c r="L18" s="6">
        <f t="shared" si="2"/>
        <v>1455</v>
      </c>
      <c r="M18">
        <f t="shared" si="3"/>
        <v>2</v>
      </c>
    </row>
    <row r="19" spans="1:13" ht="15">
      <c r="A19" s="10" t="s">
        <v>57</v>
      </c>
      <c r="B19" s="10" t="s">
        <v>42</v>
      </c>
      <c r="C19" s="3" t="s">
        <v>52</v>
      </c>
      <c r="D19" s="3" t="s">
        <v>16</v>
      </c>
      <c r="E19" s="3" t="s">
        <v>35</v>
      </c>
      <c r="F19" s="3">
        <v>683</v>
      </c>
      <c r="G19" s="3"/>
      <c r="H19" s="3"/>
      <c r="I19" s="3"/>
      <c r="J19" s="8">
        <f t="shared" si="0"/>
        <v>683</v>
      </c>
      <c r="K19" s="3" t="e">
        <f t="shared" si="1"/>
        <v>#NUM!</v>
      </c>
      <c r="L19" s="6" t="e">
        <f t="shared" si="2"/>
        <v>#NUM!</v>
      </c>
      <c r="M19">
        <f t="shared" si="3"/>
        <v>1</v>
      </c>
    </row>
    <row r="20" spans="1:13" ht="15">
      <c r="A20" s="10" t="s">
        <v>67</v>
      </c>
      <c r="B20" s="10" t="s">
        <v>68</v>
      </c>
      <c r="C20" s="3" t="s">
        <v>52</v>
      </c>
      <c r="D20" s="3" t="s">
        <v>16</v>
      </c>
      <c r="E20" s="3" t="s">
        <v>35</v>
      </c>
      <c r="F20" s="3">
        <v>504</v>
      </c>
      <c r="G20" s="3"/>
      <c r="H20" s="3"/>
      <c r="I20" s="3"/>
      <c r="J20" s="8">
        <f t="shared" si="0"/>
        <v>504</v>
      </c>
      <c r="K20" s="3" t="e">
        <f t="shared" si="1"/>
        <v>#NUM!</v>
      </c>
      <c r="L20" s="6" t="e">
        <f t="shared" si="2"/>
        <v>#NUM!</v>
      </c>
      <c r="M20">
        <f t="shared" si="3"/>
        <v>1</v>
      </c>
    </row>
    <row r="21" spans="1:13" ht="15">
      <c r="A21" s="10" t="s">
        <v>99</v>
      </c>
      <c r="B21" s="10" t="s">
        <v>100</v>
      </c>
      <c r="C21" s="3" t="s">
        <v>101</v>
      </c>
      <c r="D21" s="3" t="s">
        <v>16</v>
      </c>
      <c r="E21" s="3" t="s">
        <v>35</v>
      </c>
      <c r="F21" s="3">
        <v>779</v>
      </c>
      <c r="G21" s="3">
        <v>772</v>
      </c>
      <c r="H21" s="3"/>
      <c r="I21" s="3"/>
      <c r="J21" s="8">
        <f t="shared" si="0"/>
        <v>779</v>
      </c>
      <c r="K21" s="3">
        <f t="shared" si="1"/>
        <v>772</v>
      </c>
      <c r="L21" s="6">
        <f t="shared" si="2"/>
        <v>1551</v>
      </c>
      <c r="M21">
        <f t="shared" si="3"/>
        <v>2</v>
      </c>
    </row>
    <row r="22" spans="1:13" ht="15">
      <c r="A22" s="10" t="s">
        <v>65</v>
      </c>
      <c r="B22" s="10" t="s">
        <v>66</v>
      </c>
      <c r="C22" s="3" t="s">
        <v>52</v>
      </c>
      <c r="D22" s="3" t="s">
        <v>16</v>
      </c>
      <c r="E22" s="3" t="s">
        <v>35</v>
      </c>
      <c r="F22" s="3">
        <v>661</v>
      </c>
      <c r="G22" s="3">
        <v>745</v>
      </c>
      <c r="H22" s="3"/>
      <c r="I22" s="3"/>
      <c r="J22" s="8">
        <f t="shared" si="0"/>
        <v>745</v>
      </c>
      <c r="K22" s="3">
        <f t="shared" si="1"/>
        <v>661</v>
      </c>
      <c r="L22" s="6">
        <f t="shared" si="2"/>
        <v>1406</v>
      </c>
      <c r="M22">
        <f t="shared" si="3"/>
        <v>2</v>
      </c>
    </row>
    <row r="23" spans="1:13" ht="15">
      <c r="A23" s="10" t="s">
        <v>46</v>
      </c>
      <c r="B23" s="10" t="s">
        <v>47</v>
      </c>
      <c r="C23" s="3" t="s">
        <v>15</v>
      </c>
      <c r="D23" s="3" t="s">
        <v>16</v>
      </c>
      <c r="E23" s="3" t="s">
        <v>35</v>
      </c>
      <c r="F23" s="3"/>
      <c r="G23" s="3"/>
      <c r="H23" s="3">
        <v>445</v>
      </c>
      <c r="I23" s="3">
        <v>513</v>
      </c>
      <c r="J23" s="8">
        <f t="shared" si="0"/>
        <v>513</v>
      </c>
      <c r="K23" s="3">
        <f t="shared" si="1"/>
        <v>445</v>
      </c>
      <c r="L23" s="6">
        <f t="shared" si="2"/>
        <v>958</v>
      </c>
      <c r="M23">
        <f t="shared" si="3"/>
        <v>2</v>
      </c>
    </row>
    <row r="24" spans="1:13" ht="15">
      <c r="A24" s="10" t="s">
        <v>119</v>
      </c>
      <c r="B24" s="10" t="s">
        <v>120</v>
      </c>
      <c r="C24" s="3" t="s">
        <v>101</v>
      </c>
      <c r="D24" s="3" t="s">
        <v>16</v>
      </c>
      <c r="E24" s="3" t="s">
        <v>121</v>
      </c>
      <c r="F24" s="3">
        <v>592</v>
      </c>
      <c r="G24" s="3">
        <v>562</v>
      </c>
      <c r="H24" s="3"/>
      <c r="I24" s="3"/>
      <c r="J24" s="8">
        <f t="shared" si="0"/>
        <v>592</v>
      </c>
      <c r="K24" s="3">
        <f t="shared" si="1"/>
        <v>562</v>
      </c>
      <c r="L24" s="6">
        <f t="shared" si="2"/>
        <v>1154</v>
      </c>
      <c r="M24">
        <f t="shared" si="3"/>
        <v>2</v>
      </c>
    </row>
    <row r="25" spans="1:13" ht="15">
      <c r="A25" s="10" t="s">
        <v>39</v>
      </c>
      <c r="B25" s="10" t="s">
        <v>40</v>
      </c>
      <c r="C25" s="3" t="s">
        <v>15</v>
      </c>
      <c r="D25" s="3" t="s">
        <v>31</v>
      </c>
      <c r="E25" s="3" t="s">
        <v>24</v>
      </c>
      <c r="F25" s="3">
        <v>678</v>
      </c>
      <c r="G25" s="3"/>
      <c r="H25" s="3"/>
      <c r="I25" s="3"/>
      <c r="J25" s="8">
        <f t="shared" si="0"/>
        <v>678</v>
      </c>
      <c r="K25" s="3" t="e">
        <f t="shared" si="1"/>
        <v>#NUM!</v>
      </c>
      <c r="L25" s="6" t="e">
        <f t="shared" si="2"/>
        <v>#NUM!</v>
      </c>
      <c r="M25">
        <f t="shared" si="3"/>
        <v>1</v>
      </c>
    </row>
    <row r="26" spans="1:13" ht="15">
      <c r="A26" s="10" t="s">
        <v>48</v>
      </c>
      <c r="B26" s="10" t="s">
        <v>49</v>
      </c>
      <c r="C26" s="3" t="s">
        <v>73</v>
      </c>
      <c r="D26" s="3" t="s">
        <v>31</v>
      </c>
      <c r="E26" s="3" t="s">
        <v>24</v>
      </c>
      <c r="F26" s="3">
        <v>582</v>
      </c>
      <c r="G26" s="3"/>
      <c r="H26" s="3">
        <v>565</v>
      </c>
      <c r="I26" s="3"/>
      <c r="J26" s="8">
        <f t="shared" si="0"/>
        <v>582</v>
      </c>
      <c r="K26" s="3">
        <f t="shared" si="1"/>
        <v>565</v>
      </c>
      <c r="L26" s="6">
        <f t="shared" si="2"/>
        <v>1147</v>
      </c>
      <c r="M26">
        <f t="shared" si="3"/>
        <v>2</v>
      </c>
    </row>
    <row r="27" spans="1:13" ht="15">
      <c r="A27" s="10" t="s">
        <v>92</v>
      </c>
      <c r="B27" s="10" t="s">
        <v>93</v>
      </c>
      <c r="C27" s="3" t="s">
        <v>73</v>
      </c>
      <c r="D27" s="3" t="s">
        <v>16</v>
      </c>
      <c r="E27" s="3" t="s">
        <v>24</v>
      </c>
      <c r="F27" s="3">
        <v>689</v>
      </c>
      <c r="G27" s="3"/>
      <c r="H27" s="3">
        <v>727</v>
      </c>
      <c r="I27" s="3"/>
      <c r="J27" s="8">
        <f t="shared" si="0"/>
        <v>727</v>
      </c>
      <c r="K27" s="3">
        <f t="shared" si="1"/>
        <v>689</v>
      </c>
      <c r="L27" s="6">
        <f t="shared" si="2"/>
        <v>1416</v>
      </c>
      <c r="M27">
        <f t="shared" si="3"/>
        <v>2</v>
      </c>
    </row>
    <row r="28" spans="1:13" ht="15">
      <c r="A28" s="10" t="s">
        <v>25</v>
      </c>
      <c r="B28" s="10" t="s">
        <v>26</v>
      </c>
      <c r="C28" s="3" t="s">
        <v>15</v>
      </c>
      <c r="D28" s="3" t="s">
        <v>16</v>
      </c>
      <c r="E28" s="3" t="s">
        <v>24</v>
      </c>
      <c r="F28" s="3">
        <v>552</v>
      </c>
      <c r="G28" s="3"/>
      <c r="H28" s="3">
        <v>492</v>
      </c>
      <c r="I28" s="3"/>
      <c r="J28" s="8">
        <f t="shared" si="0"/>
        <v>552</v>
      </c>
      <c r="K28" s="3">
        <f t="shared" si="1"/>
        <v>492</v>
      </c>
      <c r="L28" s="6">
        <f t="shared" si="2"/>
        <v>1044</v>
      </c>
      <c r="M28">
        <f t="shared" si="3"/>
        <v>2</v>
      </c>
    </row>
    <row r="29" spans="1:13" ht="15">
      <c r="A29" s="10" t="s">
        <v>76</v>
      </c>
      <c r="B29" s="10" t="s">
        <v>94</v>
      </c>
      <c r="C29" s="3" t="s">
        <v>15</v>
      </c>
      <c r="D29" s="3" t="s">
        <v>31</v>
      </c>
      <c r="E29" s="3" t="s">
        <v>78</v>
      </c>
      <c r="F29" s="3"/>
      <c r="G29" s="3"/>
      <c r="H29" s="3">
        <v>618</v>
      </c>
      <c r="I29" s="3">
        <v>294</v>
      </c>
      <c r="J29" s="8">
        <f t="shared" si="0"/>
        <v>618</v>
      </c>
      <c r="K29" s="3">
        <f t="shared" si="1"/>
        <v>294</v>
      </c>
      <c r="L29" s="6">
        <f t="shared" si="2"/>
        <v>912</v>
      </c>
      <c r="M29">
        <f t="shared" si="3"/>
        <v>2</v>
      </c>
    </row>
    <row r="30" spans="1:13" ht="15">
      <c r="A30" s="10" t="s">
        <v>76</v>
      </c>
      <c r="B30" s="10" t="s">
        <v>77</v>
      </c>
      <c r="C30" s="3" t="s">
        <v>52</v>
      </c>
      <c r="D30" s="3" t="s">
        <v>16</v>
      </c>
      <c r="E30" s="3" t="s">
        <v>78</v>
      </c>
      <c r="F30" s="3">
        <v>753</v>
      </c>
      <c r="G30" s="3"/>
      <c r="H30" s="3">
        <v>765</v>
      </c>
      <c r="I30" s="3"/>
      <c r="J30" s="8">
        <f t="shared" si="0"/>
        <v>765</v>
      </c>
      <c r="K30" s="3">
        <f t="shared" si="1"/>
        <v>753</v>
      </c>
      <c r="L30" s="6">
        <f t="shared" si="2"/>
        <v>1518</v>
      </c>
      <c r="M30">
        <f t="shared" si="3"/>
        <v>2</v>
      </c>
    </row>
    <row r="31" spans="1:13" ht="15">
      <c r="A31" s="10" t="s">
        <v>86</v>
      </c>
      <c r="B31" s="10" t="s">
        <v>77</v>
      </c>
      <c r="C31" s="3" t="s">
        <v>52</v>
      </c>
      <c r="D31" s="3" t="s">
        <v>16</v>
      </c>
      <c r="E31" s="3" t="s">
        <v>78</v>
      </c>
      <c r="F31" s="3">
        <v>706</v>
      </c>
      <c r="G31" s="3"/>
      <c r="H31" s="3">
        <v>727</v>
      </c>
      <c r="I31" s="3"/>
      <c r="J31" s="8">
        <f t="shared" si="0"/>
        <v>727</v>
      </c>
      <c r="K31" s="3">
        <f t="shared" si="1"/>
        <v>706</v>
      </c>
      <c r="L31" s="6">
        <f t="shared" si="2"/>
        <v>1433</v>
      </c>
      <c r="M31">
        <f t="shared" si="3"/>
        <v>2</v>
      </c>
    </row>
    <row r="32" spans="1:13" ht="15">
      <c r="A32" s="10" t="s">
        <v>84</v>
      </c>
      <c r="B32" s="10" t="s">
        <v>85</v>
      </c>
      <c r="C32" s="3" t="s">
        <v>73</v>
      </c>
      <c r="D32" s="3" t="s">
        <v>16</v>
      </c>
      <c r="E32" s="3" t="s">
        <v>78</v>
      </c>
      <c r="F32" s="3">
        <v>542</v>
      </c>
      <c r="G32" s="3"/>
      <c r="H32" s="3"/>
      <c r="I32" s="3">
        <v>350</v>
      </c>
      <c r="J32" s="8">
        <f t="shared" si="0"/>
        <v>542</v>
      </c>
      <c r="K32" s="3">
        <f t="shared" si="1"/>
        <v>350</v>
      </c>
      <c r="L32" s="6">
        <f t="shared" si="2"/>
        <v>892</v>
      </c>
      <c r="M32">
        <f t="shared" si="3"/>
        <v>2</v>
      </c>
    </row>
    <row r="33" spans="1:13" ht="15">
      <c r="A33" s="10" t="s">
        <v>112</v>
      </c>
      <c r="B33" s="10" t="s">
        <v>113</v>
      </c>
      <c r="C33" s="3" t="s">
        <v>101</v>
      </c>
      <c r="D33" s="3" t="s">
        <v>31</v>
      </c>
      <c r="E33" s="3" t="s">
        <v>17</v>
      </c>
      <c r="F33" s="3">
        <v>869</v>
      </c>
      <c r="G33" s="3">
        <v>822</v>
      </c>
      <c r="H33" s="3"/>
      <c r="I33" s="3"/>
      <c r="J33" s="8">
        <f t="shared" si="0"/>
        <v>869</v>
      </c>
      <c r="K33" s="3">
        <f t="shared" si="1"/>
        <v>822</v>
      </c>
      <c r="L33" s="6">
        <f t="shared" si="2"/>
        <v>1691</v>
      </c>
      <c r="M33">
        <f t="shared" si="3"/>
        <v>2</v>
      </c>
    </row>
    <row r="34" spans="1:13" ht="15">
      <c r="A34" s="10" t="s">
        <v>74</v>
      </c>
      <c r="B34" s="10" t="s">
        <v>75</v>
      </c>
      <c r="C34" s="3" t="s">
        <v>52</v>
      </c>
      <c r="D34" s="3" t="s">
        <v>31</v>
      </c>
      <c r="E34" s="3" t="s">
        <v>17</v>
      </c>
      <c r="F34" s="3">
        <v>751</v>
      </c>
      <c r="G34" s="3">
        <v>692</v>
      </c>
      <c r="H34" s="3"/>
      <c r="I34" s="3"/>
      <c r="J34" s="8">
        <f aca="true" t="shared" si="4" ref="J34:J65">LARGE(F34:I34,1)</f>
        <v>751</v>
      </c>
      <c r="K34" s="3">
        <f aca="true" t="shared" si="5" ref="K34:K62">LARGE(F34:I34,2)</f>
        <v>692</v>
      </c>
      <c r="L34" s="6">
        <f aca="true" t="shared" si="6" ref="L34:L65">SUM(J34:K34)</f>
        <v>1443</v>
      </c>
      <c r="M34">
        <f aca="true" t="shared" si="7" ref="M34:M62">COUNTA(F34:I34)</f>
        <v>2</v>
      </c>
    </row>
    <row r="35" spans="1:13" ht="15">
      <c r="A35" s="10" t="s">
        <v>104</v>
      </c>
      <c r="B35" s="10" t="s">
        <v>105</v>
      </c>
      <c r="C35" s="3" t="s">
        <v>101</v>
      </c>
      <c r="D35" s="3" t="s">
        <v>31</v>
      </c>
      <c r="E35" s="3" t="s">
        <v>17</v>
      </c>
      <c r="F35" s="3">
        <v>627</v>
      </c>
      <c r="G35" s="3">
        <v>631</v>
      </c>
      <c r="H35" s="3"/>
      <c r="I35" s="3"/>
      <c r="J35" s="8">
        <f t="shared" si="4"/>
        <v>631</v>
      </c>
      <c r="K35" s="3">
        <f t="shared" si="5"/>
        <v>627</v>
      </c>
      <c r="L35" s="6">
        <f t="shared" si="6"/>
        <v>1258</v>
      </c>
      <c r="M35">
        <f t="shared" si="7"/>
        <v>2</v>
      </c>
    </row>
    <row r="36" spans="1:13" ht="15">
      <c r="A36" s="10" t="s">
        <v>32</v>
      </c>
      <c r="B36" s="10" t="s">
        <v>142</v>
      </c>
      <c r="C36" s="3" t="s">
        <v>15</v>
      </c>
      <c r="D36" s="3" t="s">
        <v>16</v>
      </c>
      <c r="E36" s="3" t="s">
        <v>17</v>
      </c>
      <c r="F36" s="3"/>
      <c r="G36" s="3">
        <v>565</v>
      </c>
      <c r="H36" s="3"/>
      <c r="I36" s="3"/>
      <c r="J36" s="8">
        <f t="shared" si="4"/>
        <v>565</v>
      </c>
      <c r="K36" s="3" t="e">
        <f t="shared" si="5"/>
        <v>#NUM!</v>
      </c>
      <c r="L36" s="6" t="e">
        <f t="shared" si="6"/>
        <v>#NUM!</v>
      </c>
      <c r="M36">
        <f t="shared" si="7"/>
        <v>1</v>
      </c>
    </row>
    <row r="37" spans="1:13" ht="15">
      <c r="A37" s="10" t="s">
        <v>32</v>
      </c>
      <c r="B37" s="10" t="s">
        <v>139</v>
      </c>
      <c r="C37" s="3" t="s">
        <v>15</v>
      </c>
      <c r="D37" s="3" t="s">
        <v>16</v>
      </c>
      <c r="E37" s="3" t="s">
        <v>17</v>
      </c>
      <c r="F37" s="3">
        <v>538</v>
      </c>
      <c r="G37" s="3"/>
      <c r="H37" s="3"/>
      <c r="I37" s="3"/>
      <c r="J37" s="8">
        <f t="shared" si="4"/>
        <v>538</v>
      </c>
      <c r="K37" s="3" t="e">
        <f t="shared" si="5"/>
        <v>#NUM!</v>
      </c>
      <c r="L37" s="6" t="e">
        <f t="shared" si="6"/>
        <v>#NUM!</v>
      </c>
      <c r="M37">
        <f t="shared" si="7"/>
        <v>1</v>
      </c>
    </row>
    <row r="38" spans="1:13" ht="15">
      <c r="A38" s="10" t="s">
        <v>50</v>
      </c>
      <c r="B38" s="10" t="s">
        <v>51</v>
      </c>
      <c r="C38" s="3" t="s">
        <v>52</v>
      </c>
      <c r="D38" s="3" t="s">
        <v>16</v>
      </c>
      <c r="E38" s="3" t="s">
        <v>17</v>
      </c>
      <c r="F38" s="3">
        <v>710</v>
      </c>
      <c r="G38" s="3"/>
      <c r="H38" s="3"/>
      <c r="I38" s="3"/>
      <c r="J38" s="8">
        <f t="shared" si="4"/>
        <v>710</v>
      </c>
      <c r="K38" s="3" t="e">
        <f t="shared" si="5"/>
        <v>#NUM!</v>
      </c>
      <c r="L38" s="6" t="e">
        <f t="shared" si="6"/>
        <v>#NUM!</v>
      </c>
      <c r="M38">
        <f t="shared" si="7"/>
        <v>1</v>
      </c>
    </row>
    <row r="39" spans="1:13" ht="15">
      <c r="A39" s="10" t="s">
        <v>108</v>
      </c>
      <c r="B39" s="10" t="s">
        <v>109</v>
      </c>
      <c r="C39" s="3" t="s">
        <v>101</v>
      </c>
      <c r="D39" s="3" t="s">
        <v>16</v>
      </c>
      <c r="E39" s="3" t="s">
        <v>17</v>
      </c>
      <c r="F39" s="3"/>
      <c r="G39" s="3"/>
      <c r="H39" s="3"/>
      <c r="I39" s="3">
        <v>733</v>
      </c>
      <c r="J39" s="8">
        <f t="shared" si="4"/>
        <v>733</v>
      </c>
      <c r="K39" s="3" t="e">
        <f t="shared" si="5"/>
        <v>#NUM!</v>
      </c>
      <c r="L39" s="6" t="e">
        <f t="shared" si="6"/>
        <v>#NUM!</v>
      </c>
      <c r="M39">
        <f t="shared" si="7"/>
        <v>1</v>
      </c>
    </row>
    <row r="40" spans="1:13" ht="15">
      <c r="A40" s="10" t="s">
        <v>117</v>
      </c>
      <c r="B40" s="10" t="s">
        <v>37</v>
      </c>
      <c r="C40" s="3" t="s">
        <v>101</v>
      </c>
      <c r="D40" s="3" t="s">
        <v>16</v>
      </c>
      <c r="E40" s="3" t="s">
        <v>17</v>
      </c>
      <c r="F40" s="3"/>
      <c r="G40" s="3"/>
      <c r="H40" s="3">
        <v>727</v>
      </c>
      <c r="I40" s="3"/>
      <c r="J40" s="8">
        <f t="shared" si="4"/>
        <v>727</v>
      </c>
      <c r="K40" s="3" t="e">
        <f t="shared" si="5"/>
        <v>#NUM!</v>
      </c>
      <c r="L40" s="6" t="e">
        <f t="shared" si="6"/>
        <v>#NUM!</v>
      </c>
      <c r="M40">
        <f t="shared" si="7"/>
        <v>1</v>
      </c>
    </row>
    <row r="41" spans="1:13" ht="15">
      <c r="A41" s="10" t="s">
        <v>29</v>
      </c>
      <c r="B41" s="10" t="s">
        <v>30</v>
      </c>
      <c r="C41" s="3" t="s">
        <v>73</v>
      </c>
      <c r="D41" s="3" t="s">
        <v>16</v>
      </c>
      <c r="E41" s="3" t="s">
        <v>17</v>
      </c>
      <c r="F41" s="3">
        <v>614</v>
      </c>
      <c r="G41" s="3"/>
      <c r="H41" s="3"/>
      <c r="I41" s="3"/>
      <c r="J41" s="8">
        <f t="shared" si="4"/>
        <v>614</v>
      </c>
      <c r="K41" s="3" t="e">
        <f t="shared" si="5"/>
        <v>#NUM!</v>
      </c>
      <c r="L41" s="6" t="e">
        <f t="shared" si="6"/>
        <v>#NUM!</v>
      </c>
      <c r="M41">
        <f t="shared" si="7"/>
        <v>1</v>
      </c>
    </row>
    <row r="42" spans="1:13" ht="15">
      <c r="A42" s="10" t="s">
        <v>53</v>
      </c>
      <c r="B42" s="10" t="s">
        <v>54</v>
      </c>
      <c r="C42" s="3" t="s">
        <v>52</v>
      </c>
      <c r="D42" s="3" t="s">
        <v>16</v>
      </c>
      <c r="E42" s="3" t="s">
        <v>17</v>
      </c>
      <c r="F42" s="3">
        <v>781</v>
      </c>
      <c r="G42" s="3">
        <v>620</v>
      </c>
      <c r="H42" s="3">
        <v>585</v>
      </c>
      <c r="I42" s="3"/>
      <c r="J42" s="8">
        <f t="shared" si="4"/>
        <v>781</v>
      </c>
      <c r="K42" s="3">
        <f t="shared" si="5"/>
        <v>620</v>
      </c>
      <c r="L42" s="6">
        <f t="shared" si="6"/>
        <v>1401</v>
      </c>
      <c r="M42">
        <f t="shared" si="7"/>
        <v>3</v>
      </c>
    </row>
    <row r="43" spans="1:13" ht="15">
      <c r="A43" s="10" t="s">
        <v>58</v>
      </c>
      <c r="B43" s="10" t="s">
        <v>59</v>
      </c>
      <c r="C43" s="3" t="s">
        <v>52</v>
      </c>
      <c r="D43" s="3" t="s">
        <v>16</v>
      </c>
      <c r="E43" s="3" t="s">
        <v>17</v>
      </c>
      <c r="F43" s="3">
        <v>699</v>
      </c>
      <c r="G43" s="3">
        <v>680</v>
      </c>
      <c r="H43" s="3"/>
      <c r="I43" s="3"/>
      <c r="J43" s="8">
        <f t="shared" si="4"/>
        <v>699</v>
      </c>
      <c r="K43" s="3">
        <f t="shared" si="5"/>
        <v>680</v>
      </c>
      <c r="L43" s="6">
        <f t="shared" si="6"/>
        <v>1379</v>
      </c>
      <c r="M43">
        <f t="shared" si="7"/>
        <v>2</v>
      </c>
    </row>
    <row r="44" spans="1:13" ht="15">
      <c r="A44" s="10" t="s">
        <v>87</v>
      </c>
      <c r="B44" s="10" t="s">
        <v>88</v>
      </c>
      <c r="C44" s="3" t="s">
        <v>73</v>
      </c>
      <c r="D44" s="3" t="s">
        <v>16</v>
      </c>
      <c r="E44" s="3" t="s">
        <v>17</v>
      </c>
      <c r="F44" s="3">
        <v>677</v>
      </c>
      <c r="G44" s="3">
        <v>639</v>
      </c>
      <c r="H44" s="3">
        <v>492</v>
      </c>
      <c r="I44" s="3"/>
      <c r="J44" s="8">
        <f t="shared" si="4"/>
        <v>677</v>
      </c>
      <c r="K44" s="3">
        <f t="shared" si="5"/>
        <v>639</v>
      </c>
      <c r="L44" s="6">
        <f t="shared" si="6"/>
        <v>1316</v>
      </c>
      <c r="M44">
        <f t="shared" si="7"/>
        <v>3</v>
      </c>
    </row>
    <row r="45" spans="1:13" ht="15">
      <c r="A45" s="10" t="s">
        <v>44</v>
      </c>
      <c r="B45" s="10" t="s">
        <v>45</v>
      </c>
      <c r="C45" s="3" t="s">
        <v>15</v>
      </c>
      <c r="D45" s="3" t="s">
        <v>16</v>
      </c>
      <c r="E45" s="3" t="s">
        <v>17</v>
      </c>
      <c r="F45" s="3">
        <v>590</v>
      </c>
      <c r="G45" s="3">
        <v>549</v>
      </c>
      <c r="H45" s="3">
        <v>538</v>
      </c>
      <c r="I45" s="3"/>
      <c r="J45" s="8">
        <f t="shared" si="4"/>
        <v>590</v>
      </c>
      <c r="K45" s="3">
        <f t="shared" si="5"/>
        <v>549</v>
      </c>
      <c r="L45" s="6">
        <f t="shared" si="6"/>
        <v>1139</v>
      </c>
      <c r="M45">
        <f t="shared" si="7"/>
        <v>3</v>
      </c>
    </row>
    <row r="46" spans="1:13" ht="15">
      <c r="A46" s="10" t="s">
        <v>60</v>
      </c>
      <c r="B46" s="10" t="s">
        <v>30</v>
      </c>
      <c r="C46" s="3" t="s">
        <v>52</v>
      </c>
      <c r="D46" s="3" t="s">
        <v>16</v>
      </c>
      <c r="E46" s="3" t="s">
        <v>17</v>
      </c>
      <c r="F46" s="3">
        <v>578</v>
      </c>
      <c r="G46" s="3">
        <v>460</v>
      </c>
      <c r="H46" s="3">
        <v>399</v>
      </c>
      <c r="I46" s="3"/>
      <c r="J46" s="8">
        <f t="shared" si="4"/>
        <v>578</v>
      </c>
      <c r="K46" s="3">
        <f t="shared" si="5"/>
        <v>460</v>
      </c>
      <c r="L46" s="6">
        <f t="shared" si="6"/>
        <v>1038</v>
      </c>
      <c r="M46">
        <f t="shared" si="7"/>
        <v>3</v>
      </c>
    </row>
    <row r="47" spans="1:13" ht="15">
      <c r="A47" s="10" t="s">
        <v>21</v>
      </c>
      <c r="B47" s="10" t="s">
        <v>22</v>
      </c>
      <c r="C47" s="3" t="s">
        <v>73</v>
      </c>
      <c r="D47" s="3" t="s">
        <v>16</v>
      </c>
      <c r="E47" s="3" t="s">
        <v>17</v>
      </c>
      <c r="F47" s="3">
        <v>408</v>
      </c>
      <c r="G47" s="3"/>
      <c r="H47" s="3"/>
      <c r="I47" s="3">
        <v>623</v>
      </c>
      <c r="J47" s="8">
        <f t="shared" si="4"/>
        <v>623</v>
      </c>
      <c r="K47" s="3">
        <f t="shared" si="5"/>
        <v>408</v>
      </c>
      <c r="L47" s="6">
        <f t="shared" si="6"/>
        <v>1031</v>
      </c>
      <c r="M47">
        <f t="shared" si="7"/>
        <v>2</v>
      </c>
    </row>
    <row r="48" spans="1:13" ht="15">
      <c r="A48" s="10" t="s">
        <v>13</v>
      </c>
      <c r="B48" s="10" t="s">
        <v>14</v>
      </c>
      <c r="C48" s="3" t="s">
        <v>73</v>
      </c>
      <c r="D48" s="3" t="s">
        <v>16</v>
      </c>
      <c r="E48" s="3" t="s">
        <v>17</v>
      </c>
      <c r="F48" s="3">
        <v>478</v>
      </c>
      <c r="G48" s="3">
        <v>484</v>
      </c>
      <c r="H48" s="3"/>
      <c r="I48" s="3"/>
      <c r="J48" s="8">
        <f t="shared" si="4"/>
        <v>484</v>
      </c>
      <c r="K48" s="3">
        <f t="shared" si="5"/>
        <v>478</v>
      </c>
      <c r="L48" s="6">
        <f t="shared" si="6"/>
        <v>962</v>
      </c>
      <c r="M48">
        <f t="shared" si="7"/>
        <v>2</v>
      </c>
    </row>
    <row r="49" spans="1:13" ht="15">
      <c r="A49" s="10" t="s">
        <v>106</v>
      </c>
      <c r="B49" s="10" t="s">
        <v>107</v>
      </c>
      <c r="C49" s="3" t="s">
        <v>101</v>
      </c>
      <c r="D49" s="3" t="s">
        <v>31</v>
      </c>
      <c r="E49" s="3" t="s">
        <v>43</v>
      </c>
      <c r="F49" s="3"/>
      <c r="G49" s="3"/>
      <c r="H49" s="3"/>
      <c r="I49" s="3">
        <v>635</v>
      </c>
      <c r="J49" s="8">
        <f t="shared" si="4"/>
        <v>635</v>
      </c>
      <c r="K49" s="3" t="e">
        <f t="shared" si="5"/>
        <v>#NUM!</v>
      </c>
      <c r="L49" s="6" t="e">
        <f t="shared" si="6"/>
        <v>#NUM!</v>
      </c>
      <c r="M49">
        <f t="shared" si="7"/>
        <v>1</v>
      </c>
    </row>
    <row r="50" spans="1:13" ht="15">
      <c r="A50" s="10" t="s">
        <v>110</v>
      </c>
      <c r="B50" s="10" t="s">
        <v>111</v>
      </c>
      <c r="C50" s="3" t="s">
        <v>101</v>
      </c>
      <c r="D50" s="3" t="s">
        <v>31</v>
      </c>
      <c r="E50" s="3" t="s">
        <v>43</v>
      </c>
      <c r="F50" s="3">
        <v>792</v>
      </c>
      <c r="G50" s="3"/>
      <c r="H50" s="3"/>
      <c r="I50" s="3"/>
      <c r="J50" s="8">
        <f t="shared" si="4"/>
        <v>792</v>
      </c>
      <c r="K50" s="3" t="e">
        <f t="shared" si="5"/>
        <v>#NUM!</v>
      </c>
      <c r="L50" s="6" t="e">
        <f t="shared" si="6"/>
        <v>#NUM!</v>
      </c>
      <c r="M50">
        <f t="shared" si="7"/>
        <v>1</v>
      </c>
    </row>
    <row r="51" spans="1:13" ht="15">
      <c r="A51" s="10" t="s">
        <v>69</v>
      </c>
      <c r="B51" s="10" t="s">
        <v>70</v>
      </c>
      <c r="C51" s="3" t="s">
        <v>101</v>
      </c>
      <c r="D51" s="3" t="s">
        <v>16</v>
      </c>
      <c r="E51" s="3" t="s">
        <v>43</v>
      </c>
      <c r="F51" s="3"/>
      <c r="G51" s="3"/>
      <c r="H51" s="3"/>
      <c r="I51" s="3">
        <v>568</v>
      </c>
      <c r="J51" s="8">
        <f t="shared" si="4"/>
        <v>568</v>
      </c>
      <c r="K51" s="3" t="e">
        <f t="shared" si="5"/>
        <v>#NUM!</v>
      </c>
      <c r="L51" s="6" t="e">
        <f t="shared" si="6"/>
        <v>#NUM!</v>
      </c>
      <c r="M51">
        <f t="shared" si="7"/>
        <v>1</v>
      </c>
    </row>
    <row r="52" spans="1:13" ht="15">
      <c r="A52" s="10" t="s">
        <v>41</v>
      </c>
      <c r="B52" s="10" t="s">
        <v>42</v>
      </c>
      <c r="C52" s="3" t="s">
        <v>73</v>
      </c>
      <c r="D52" s="3" t="s">
        <v>16</v>
      </c>
      <c r="E52" s="3" t="s">
        <v>43</v>
      </c>
      <c r="F52" s="3"/>
      <c r="G52" s="3">
        <v>707</v>
      </c>
      <c r="H52" s="3"/>
      <c r="I52" s="3"/>
      <c r="J52" s="8">
        <f t="shared" si="4"/>
        <v>707</v>
      </c>
      <c r="K52" s="3" t="e">
        <f t="shared" si="5"/>
        <v>#NUM!</v>
      </c>
      <c r="L52" s="6" t="e">
        <f t="shared" si="6"/>
        <v>#NUM!</v>
      </c>
      <c r="M52">
        <f t="shared" si="7"/>
        <v>1</v>
      </c>
    </row>
    <row r="53" spans="1:13" ht="15">
      <c r="A53" s="10" t="s">
        <v>41</v>
      </c>
      <c r="B53" s="10" t="s">
        <v>131</v>
      </c>
      <c r="C53" s="3" t="s">
        <v>101</v>
      </c>
      <c r="D53" s="3" t="s">
        <v>16</v>
      </c>
      <c r="E53" s="3" t="s">
        <v>43</v>
      </c>
      <c r="F53" s="3">
        <v>942</v>
      </c>
      <c r="G53" s="3">
        <v>950</v>
      </c>
      <c r="H53" s="3"/>
      <c r="I53" s="3"/>
      <c r="J53" s="8">
        <f t="shared" si="4"/>
        <v>950</v>
      </c>
      <c r="K53" s="3">
        <f t="shared" si="5"/>
        <v>942</v>
      </c>
      <c r="L53" s="6">
        <f t="shared" si="6"/>
        <v>1892</v>
      </c>
      <c r="M53">
        <f t="shared" si="7"/>
        <v>2</v>
      </c>
    </row>
    <row r="54" spans="1:13" ht="15">
      <c r="A54" s="10" t="s">
        <v>115</v>
      </c>
      <c r="B54" s="10" t="s">
        <v>116</v>
      </c>
      <c r="C54" s="3" t="s">
        <v>101</v>
      </c>
      <c r="D54" s="3" t="s">
        <v>16</v>
      </c>
      <c r="E54" s="3" t="s">
        <v>43</v>
      </c>
      <c r="F54" s="3">
        <v>806</v>
      </c>
      <c r="G54" s="3">
        <v>871</v>
      </c>
      <c r="H54" s="3"/>
      <c r="I54" s="3"/>
      <c r="J54" s="8">
        <f t="shared" si="4"/>
        <v>871</v>
      </c>
      <c r="K54" s="3">
        <f t="shared" si="5"/>
        <v>806</v>
      </c>
      <c r="L54" s="6">
        <f t="shared" si="6"/>
        <v>1677</v>
      </c>
      <c r="M54">
        <f t="shared" si="7"/>
        <v>2</v>
      </c>
    </row>
    <row r="55" spans="1:13" ht="15">
      <c r="A55" s="10" t="s">
        <v>122</v>
      </c>
      <c r="B55" s="10" t="s">
        <v>123</v>
      </c>
      <c r="C55" s="3" t="s">
        <v>101</v>
      </c>
      <c r="D55" s="3" t="s">
        <v>16</v>
      </c>
      <c r="E55" s="3" t="s">
        <v>43</v>
      </c>
      <c r="F55" s="3">
        <v>655</v>
      </c>
      <c r="G55" s="3">
        <v>872</v>
      </c>
      <c r="H55" s="3"/>
      <c r="I55" s="3"/>
      <c r="J55" s="8">
        <f t="shared" si="4"/>
        <v>872</v>
      </c>
      <c r="K55" s="3">
        <f t="shared" si="5"/>
        <v>655</v>
      </c>
      <c r="L55" s="6">
        <f t="shared" si="6"/>
        <v>1527</v>
      </c>
      <c r="M55">
        <f t="shared" si="7"/>
        <v>2</v>
      </c>
    </row>
    <row r="56" spans="1:13" ht="15">
      <c r="A56" s="10" t="s">
        <v>135</v>
      </c>
      <c r="B56" s="10" t="s">
        <v>136</v>
      </c>
      <c r="C56" s="3" t="s">
        <v>134</v>
      </c>
      <c r="D56" s="3" t="s">
        <v>16</v>
      </c>
      <c r="E56" s="3" t="s">
        <v>43</v>
      </c>
      <c r="F56" s="3">
        <v>736</v>
      </c>
      <c r="G56" s="3">
        <v>778</v>
      </c>
      <c r="H56" s="3"/>
      <c r="I56" s="3"/>
      <c r="J56" s="8">
        <f t="shared" si="4"/>
        <v>778</v>
      </c>
      <c r="K56" s="3">
        <f t="shared" si="5"/>
        <v>736</v>
      </c>
      <c r="L56" s="6">
        <f t="shared" si="6"/>
        <v>1514</v>
      </c>
      <c r="M56">
        <f t="shared" si="7"/>
        <v>2</v>
      </c>
    </row>
    <row r="57" spans="1:13" ht="15">
      <c r="A57" s="10" t="s">
        <v>114</v>
      </c>
      <c r="B57" s="10" t="s">
        <v>45</v>
      </c>
      <c r="C57" s="3" t="s">
        <v>101</v>
      </c>
      <c r="D57" s="3" t="s">
        <v>16</v>
      </c>
      <c r="E57" s="3" t="s">
        <v>43</v>
      </c>
      <c r="F57" s="3">
        <v>802</v>
      </c>
      <c r="G57" s="3">
        <v>698</v>
      </c>
      <c r="H57" s="3"/>
      <c r="I57" s="3"/>
      <c r="J57" s="8">
        <f t="shared" si="4"/>
        <v>802</v>
      </c>
      <c r="K57" s="3">
        <f t="shared" si="5"/>
        <v>698</v>
      </c>
      <c r="L57" s="6">
        <f t="shared" si="6"/>
        <v>1500</v>
      </c>
      <c r="M57">
        <f t="shared" si="7"/>
        <v>2</v>
      </c>
    </row>
    <row r="58" spans="1:13" ht="15">
      <c r="A58" s="10" t="s">
        <v>102</v>
      </c>
      <c r="B58" s="10" t="s">
        <v>103</v>
      </c>
      <c r="C58" s="3" t="s">
        <v>101</v>
      </c>
      <c r="D58" s="3" t="s">
        <v>16</v>
      </c>
      <c r="E58" s="3" t="s">
        <v>43</v>
      </c>
      <c r="F58" s="3">
        <v>614</v>
      </c>
      <c r="G58" s="3">
        <v>619</v>
      </c>
      <c r="H58" s="3"/>
      <c r="I58" s="3"/>
      <c r="J58" s="8">
        <f t="shared" si="4"/>
        <v>619</v>
      </c>
      <c r="K58" s="3">
        <f t="shared" si="5"/>
        <v>614</v>
      </c>
      <c r="L58" s="6">
        <f t="shared" si="6"/>
        <v>1233</v>
      </c>
      <c r="M58">
        <f t="shared" si="7"/>
        <v>2</v>
      </c>
    </row>
    <row r="59" spans="1:13" ht="15">
      <c r="A59" s="10" t="s">
        <v>89</v>
      </c>
      <c r="B59" s="10" t="s">
        <v>90</v>
      </c>
      <c r="C59" s="3" t="s">
        <v>52</v>
      </c>
      <c r="D59" s="3" t="s">
        <v>31</v>
      </c>
      <c r="E59" s="3" t="s">
        <v>91</v>
      </c>
      <c r="F59" s="3">
        <v>0</v>
      </c>
      <c r="G59" s="3"/>
      <c r="H59" s="3"/>
      <c r="I59" s="3"/>
      <c r="J59" s="8">
        <f t="shared" si="4"/>
        <v>0</v>
      </c>
      <c r="K59" s="3" t="e">
        <f t="shared" si="5"/>
        <v>#NUM!</v>
      </c>
      <c r="L59" s="6" t="e">
        <f t="shared" si="6"/>
        <v>#NUM!</v>
      </c>
      <c r="M59">
        <f t="shared" si="7"/>
        <v>1</v>
      </c>
    </row>
    <row r="60" spans="1:13" ht="15">
      <c r="A60" s="10" t="s">
        <v>97</v>
      </c>
      <c r="B60" s="10" t="s">
        <v>45</v>
      </c>
      <c r="C60" s="3" t="s">
        <v>15</v>
      </c>
      <c r="D60" s="3" t="s">
        <v>16</v>
      </c>
      <c r="E60" s="3" t="s">
        <v>91</v>
      </c>
      <c r="F60" s="3"/>
      <c r="G60" s="3"/>
      <c r="H60" s="3">
        <v>492</v>
      </c>
      <c r="I60" s="3"/>
      <c r="J60" s="8">
        <f t="shared" si="4"/>
        <v>492</v>
      </c>
      <c r="K60" s="3" t="e">
        <f t="shared" si="5"/>
        <v>#NUM!</v>
      </c>
      <c r="L60" s="6" t="e">
        <f t="shared" si="6"/>
        <v>#NUM!</v>
      </c>
      <c r="M60">
        <f t="shared" si="7"/>
        <v>1</v>
      </c>
    </row>
    <row r="61" spans="1:13" ht="15">
      <c r="A61" s="10" t="s">
        <v>127</v>
      </c>
      <c r="B61" s="10" t="s">
        <v>70</v>
      </c>
      <c r="C61" s="3" t="s">
        <v>101</v>
      </c>
      <c r="D61" s="3" t="s">
        <v>16</v>
      </c>
      <c r="E61" s="3" t="s">
        <v>91</v>
      </c>
      <c r="F61" s="3"/>
      <c r="G61" s="3"/>
      <c r="H61" s="3"/>
      <c r="I61" s="3">
        <v>789</v>
      </c>
      <c r="J61" s="8">
        <f t="shared" si="4"/>
        <v>789</v>
      </c>
      <c r="K61" s="3" t="e">
        <f t="shared" si="5"/>
        <v>#NUM!</v>
      </c>
      <c r="L61" s="6" t="e">
        <f t="shared" si="6"/>
        <v>#NUM!</v>
      </c>
      <c r="M61">
        <f t="shared" si="7"/>
        <v>1</v>
      </c>
    </row>
    <row r="62" spans="1:13" ht="15">
      <c r="A62" s="10" t="s">
        <v>132</v>
      </c>
      <c r="B62" s="10" t="s">
        <v>133</v>
      </c>
      <c r="C62" s="3" t="s">
        <v>134</v>
      </c>
      <c r="D62" s="3" t="s">
        <v>16</v>
      </c>
      <c r="E62" s="3" t="s">
        <v>91</v>
      </c>
      <c r="F62" s="3"/>
      <c r="G62" s="3"/>
      <c r="H62" s="3"/>
      <c r="I62" s="3">
        <v>678</v>
      </c>
      <c r="J62" s="8">
        <f t="shared" si="4"/>
        <v>678</v>
      </c>
      <c r="K62" s="3" t="e">
        <f t="shared" si="5"/>
        <v>#NUM!</v>
      </c>
      <c r="L62" s="6" t="e">
        <f t="shared" si="6"/>
        <v>#NUM!</v>
      </c>
      <c r="M62">
        <f t="shared" si="7"/>
        <v>1</v>
      </c>
    </row>
  </sheetData>
  <sheetProtection/>
  <autoFilter ref="A1:N62">
    <sortState ref="A2:N62">
      <sortCondition sortBy="value" ref="E2:E62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28">
      <selection activeCell="B28" sqref="B28"/>
    </sheetView>
  </sheetViews>
  <sheetFormatPr defaultColWidth="11.421875" defaultRowHeight="15"/>
  <cols>
    <col min="1" max="1" width="4.140625" style="0" customWidth="1"/>
    <col min="2" max="2" width="9.57421875" style="0" customWidth="1"/>
    <col min="3" max="3" width="9.28125" style="0" customWidth="1"/>
    <col min="4" max="4" width="3.7109375" style="0" customWidth="1"/>
    <col min="5" max="5" width="4.57421875" style="0" customWidth="1"/>
    <col min="7" max="7" width="6.8515625" style="0" customWidth="1"/>
    <col min="8" max="8" width="8.140625" style="0" customWidth="1"/>
    <col min="9" max="9" width="5.140625" style="0" customWidth="1"/>
    <col min="10" max="10" width="4.140625" style="0" customWidth="1"/>
    <col min="11" max="11" width="6.00390625" style="0" customWidth="1"/>
    <col min="12" max="12" width="5.8515625" style="0" customWidth="1"/>
    <col min="13" max="13" width="7.8515625" style="0" customWidth="1"/>
    <col min="14" max="14" width="4.7109375" style="0" customWidth="1"/>
  </cols>
  <sheetData>
    <row r="1" spans="2:13" ht="15">
      <c r="B1" s="19" t="s">
        <v>143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20" t="s">
        <v>150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>
      <c r="A3" s="3" t="s">
        <v>144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6" t="s">
        <v>9</v>
      </c>
      <c r="L3" s="15" t="s">
        <v>10</v>
      </c>
      <c r="M3" s="17" t="s">
        <v>11</v>
      </c>
    </row>
    <row r="4" spans="1:14" ht="15">
      <c r="A4" s="3">
        <v>1</v>
      </c>
      <c r="B4" s="10" t="s">
        <v>82</v>
      </c>
      <c r="C4" s="10" t="s">
        <v>83</v>
      </c>
      <c r="D4" s="3" t="s">
        <v>73</v>
      </c>
      <c r="E4" s="3" t="s">
        <v>31</v>
      </c>
      <c r="F4" s="3" t="s">
        <v>35</v>
      </c>
      <c r="G4" s="3">
        <v>716</v>
      </c>
      <c r="H4" s="3">
        <v>739</v>
      </c>
      <c r="I4" s="3"/>
      <c r="J4" s="3"/>
      <c r="K4" s="8">
        <v>739</v>
      </c>
      <c r="L4" s="3">
        <v>716</v>
      </c>
      <c r="M4" s="14">
        <v>1455</v>
      </c>
      <c r="N4" s="13"/>
    </row>
    <row r="5" spans="1:14" ht="15">
      <c r="A5" s="3">
        <v>2</v>
      </c>
      <c r="B5" s="10" t="s">
        <v>48</v>
      </c>
      <c r="C5" s="10" t="s">
        <v>49</v>
      </c>
      <c r="D5" s="3" t="s">
        <v>73</v>
      </c>
      <c r="E5" s="3" t="s">
        <v>31</v>
      </c>
      <c r="F5" s="3" t="s">
        <v>24</v>
      </c>
      <c r="G5" s="3">
        <v>582</v>
      </c>
      <c r="H5" s="3"/>
      <c r="I5" s="3">
        <v>565</v>
      </c>
      <c r="J5" s="3"/>
      <c r="K5" s="8">
        <v>582</v>
      </c>
      <c r="L5" s="3">
        <v>565</v>
      </c>
      <c r="M5" s="14">
        <v>1147</v>
      </c>
      <c r="N5" s="13"/>
    </row>
    <row r="6" spans="2:13" ht="15">
      <c r="B6" s="12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5">
      <c r="A7" s="3">
        <v>1</v>
      </c>
      <c r="B7" s="10" t="s">
        <v>140</v>
      </c>
      <c r="C7" s="10" t="s">
        <v>141</v>
      </c>
      <c r="D7" s="3" t="s">
        <v>15</v>
      </c>
      <c r="E7" s="3" t="s">
        <v>31</v>
      </c>
      <c r="F7" s="3" t="s">
        <v>62</v>
      </c>
      <c r="G7" s="3">
        <v>650</v>
      </c>
      <c r="H7" s="3">
        <v>639</v>
      </c>
      <c r="I7" s="3"/>
      <c r="J7" s="3"/>
      <c r="K7" s="8">
        <f>LARGE(G7:J7,1)</f>
        <v>650</v>
      </c>
      <c r="L7" s="3">
        <f>LARGE(G7:J7,2)</f>
        <v>639</v>
      </c>
      <c r="M7" s="14">
        <f>SUM(K7:L7)</f>
        <v>1289</v>
      </c>
    </row>
    <row r="8" spans="1:13" ht="15">
      <c r="A8" s="3">
        <v>2</v>
      </c>
      <c r="B8" s="10" t="s">
        <v>76</v>
      </c>
      <c r="C8" s="10" t="s">
        <v>94</v>
      </c>
      <c r="D8" s="3" t="s">
        <v>15</v>
      </c>
      <c r="E8" s="3" t="s">
        <v>31</v>
      </c>
      <c r="F8" s="3" t="s">
        <v>78</v>
      </c>
      <c r="G8" s="3"/>
      <c r="H8" s="3"/>
      <c r="I8" s="3">
        <v>618</v>
      </c>
      <c r="J8" s="3">
        <v>327</v>
      </c>
      <c r="K8" s="8">
        <f>LARGE(G8:J8,1)</f>
        <v>618</v>
      </c>
      <c r="L8" s="3">
        <f>LARGE(G8:J8,2)</f>
        <v>327</v>
      </c>
      <c r="M8" s="14">
        <f>SUM(K8:L8)</f>
        <v>945</v>
      </c>
    </row>
    <row r="9" spans="2:13" ht="15"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5">
      <c r="A10" s="3">
        <v>1</v>
      </c>
      <c r="B10" s="10" t="s">
        <v>55</v>
      </c>
      <c r="C10" s="10" t="s">
        <v>56</v>
      </c>
      <c r="D10" s="3" t="s">
        <v>52</v>
      </c>
      <c r="E10" s="3" t="s">
        <v>31</v>
      </c>
      <c r="F10" s="3" t="s">
        <v>35</v>
      </c>
      <c r="G10" s="3">
        <v>889</v>
      </c>
      <c r="H10" s="3">
        <v>891</v>
      </c>
      <c r="I10" s="3"/>
      <c r="J10" s="3"/>
      <c r="K10" s="8">
        <v>891</v>
      </c>
      <c r="L10" s="3">
        <v>889</v>
      </c>
      <c r="M10" s="14">
        <v>1780</v>
      </c>
    </row>
    <row r="11" spans="1:13" ht="15">
      <c r="A11" s="3">
        <v>2</v>
      </c>
      <c r="B11" s="10" t="s">
        <v>112</v>
      </c>
      <c r="C11" s="10" t="s">
        <v>113</v>
      </c>
      <c r="D11" s="3" t="s">
        <v>101</v>
      </c>
      <c r="E11" s="3" t="s">
        <v>31</v>
      </c>
      <c r="F11" s="3" t="s">
        <v>17</v>
      </c>
      <c r="G11" s="3">
        <v>869</v>
      </c>
      <c r="H11" s="3">
        <v>822</v>
      </c>
      <c r="I11" s="3"/>
      <c r="J11" s="3"/>
      <c r="K11" s="8">
        <v>869</v>
      </c>
      <c r="L11" s="3">
        <v>822</v>
      </c>
      <c r="M11" s="14">
        <v>1691</v>
      </c>
    </row>
    <row r="12" spans="1:13" ht="15">
      <c r="A12" s="3">
        <v>3</v>
      </c>
      <c r="B12" s="10" t="s">
        <v>74</v>
      </c>
      <c r="C12" s="10" t="s">
        <v>75</v>
      </c>
      <c r="D12" s="3" t="s">
        <v>52</v>
      </c>
      <c r="E12" s="3" t="s">
        <v>31</v>
      </c>
      <c r="F12" s="3" t="s">
        <v>17</v>
      </c>
      <c r="G12" s="3">
        <v>751</v>
      </c>
      <c r="H12" s="3">
        <v>692</v>
      </c>
      <c r="I12" s="3"/>
      <c r="J12" s="3"/>
      <c r="K12" s="8">
        <v>751</v>
      </c>
      <c r="L12" s="3">
        <v>692</v>
      </c>
      <c r="M12" s="14">
        <v>1443</v>
      </c>
    </row>
    <row r="13" spans="1:13" ht="15">
      <c r="A13" s="3">
        <v>4</v>
      </c>
      <c r="B13" s="10" t="s">
        <v>104</v>
      </c>
      <c r="C13" s="10" t="s">
        <v>105</v>
      </c>
      <c r="D13" s="3" t="s">
        <v>101</v>
      </c>
      <c r="E13" s="3" t="s">
        <v>31</v>
      </c>
      <c r="F13" s="3" t="s">
        <v>17</v>
      </c>
      <c r="G13" s="3">
        <v>627</v>
      </c>
      <c r="H13" s="3">
        <v>631</v>
      </c>
      <c r="I13" s="3"/>
      <c r="J13" s="3"/>
      <c r="K13" s="8">
        <v>631</v>
      </c>
      <c r="L13" s="3">
        <v>627</v>
      </c>
      <c r="M13" s="14">
        <v>1258</v>
      </c>
    </row>
    <row r="15" spans="2:13" ht="15">
      <c r="B15" s="19" t="s">
        <v>145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5">
      <c r="A16" s="3">
        <v>1</v>
      </c>
      <c r="B16" s="10" t="s">
        <v>55</v>
      </c>
      <c r="C16" s="10" t="s">
        <v>56</v>
      </c>
      <c r="D16" s="3" t="s">
        <v>52</v>
      </c>
      <c r="E16" s="3" t="s">
        <v>31</v>
      </c>
      <c r="F16" s="3" t="s">
        <v>35</v>
      </c>
      <c r="G16" s="3">
        <v>889</v>
      </c>
      <c r="H16" s="3">
        <v>891</v>
      </c>
      <c r="I16" s="3"/>
      <c r="J16" s="3"/>
      <c r="K16" s="8">
        <f aca="true" t="shared" si="0" ref="K16:K23">LARGE(G16:J16,1)</f>
        <v>891</v>
      </c>
      <c r="L16" s="3">
        <f aca="true" t="shared" si="1" ref="L16:L23">LARGE(G16:J16,2)</f>
        <v>889</v>
      </c>
      <c r="M16" s="6">
        <f aca="true" t="shared" si="2" ref="M16:M23">SUM(K16:L16)</f>
        <v>1780</v>
      </c>
    </row>
    <row r="17" spans="1:13" ht="15">
      <c r="A17" s="3">
        <v>2</v>
      </c>
      <c r="B17" s="10" t="s">
        <v>112</v>
      </c>
      <c r="C17" s="10" t="s">
        <v>113</v>
      </c>
      <c r="D17" s="3" t="s">
        <v>101</v>
      </c>
      <c r="E17" s="3" t="s">
        <v>31</v>
      </c>
      <c r="F17" s="3" t="s">
        <v>17</v>
      </c>
      <c r="G17" s="3">
        <v>869</v>
      </c>
      <c r="H17" s="3">
        <v>822</v>
      </c>
      <c r="I17" s="3"/>
      <c r="J17" s="3"/>
      <c r="K17" s="8">
        <f t="shared" si="0"/>
        <v>869</v>
      </c>
      <c r="L17" s="3">
        <f t="shared" si="1"/>
        <v>822</v>
      </c>
      <c r="M17" s="6">
        <f t="shared" si="2"/>
        <v>1691</v>
      </c>
    </row>
    <row r="18" spans="1:13" ht="15">
      <c r="A18" s="3">
        <v>3</v>
      </c>
      <c r="B18" s="10" t="s">
        <v>82</v>
      </c>
      <c r="C18" s="10" t="s">
        <v>83</v>
      </c>
      <c r="D18" s="3" t="s">
        <v>73</v>
      </c>
      <c r="E18" s="3" t="s">
        <v>31</v>
      </c>
      <c r="F18" s="3" t="s">
        <v>35</v>
      </c>
      <c r="G18" s="3">
        <v>716</v>
      </c>
      <c r="H18" s="3">
        <v>739</v>
      </c>
      <c r="I18" s="3"/>
      <c r="J18" s="3"/>
      <c r="K18" s="8">
        <f t="shared" si="0"/>
        <v>739</v>
      </c>
      <c r="L18" s="3">
        <f t="shared" si="1"/>
        <v>716</v>
      </c>
      <c r="M18" s="6">
        <f t="shared" si="2"/>
        <v>1455</v>
      </c>
    </row>
    <row r="19" spans="1:13" ht="15">
      <c r="A19" s="3">
        <v>4</v>
      </c>
      <c r="B19" s="10" t="s">
        <v>74</v>
      </c>
      <c r="C19" s="10" t="s">
        <v>75</v>
      </c>
      <c r="D19" s="3" t="s">
        <v>52</v>
      </c>
      <c r="E19" s="3" t="s">
        <v>31</v>
      </c>
      <c r="F19" s="3" t="s">
        <v>17</v>
      </c>
      <c r="G19" s="3">
        <v>751</v>
      </c>
      <c r="H19" s="3">
        <v>692</v>
      </c>
      <c r="I19" s="3"/>
      <c r="J19" s="3"/>
      <c r="K19" s="8">
        <f t="shared" si="0"/>
        <v>751</v>
      </c>
      <c r="L19" s="3">
        <f t="shared" si="1"/>
        <v>692</v>
      </c>
      <c r="M19" s="6">
        <f t="shared" si="2"/>
        <v>1443</v>
      </c>
    </row>
    <row r="20" spans="1:13" ht="15">
      <c r="A20" s="3">
        <v>5</v>
      </c>
      <c r="B20" s="10" t="s">
        <v>140</v>
      </c>
      <c r="C20" s="10" t="s">
        <v>141</v>
      </c>
      <c r="D20" s="3" t="s">
        <v>15</v>
      </c>
      <c r="E20" s="3" t="s">
        <v>31</v>
      </c>
      <c r="F20" s="3" t="s">
        <v>62</v>
      </c>
      <c r="G20" s="3">
        <v>650</v>
      </c>
      <c r="H20" s="3">
        <v>639</v>
      </c>
      <c r="I20" s="3"/>
      <c r="J20" s="3"/>
      <c r="K20" s="8">
        <f t="shared" si="0"/>
        <v>650</v>
      </c>
      <c r="L20" s="3">
        <f t="shared" si="1"/>
        <v>639</v>
      </c>
      <c r="M20" s="6">
        <f t="shared" si="2"/>
        <v>1289</v>
      </c>
    </row>
    <row r="21" spans="1:13" ht="15">
      <c r="A21" s="3">
        <v>6</v>
      </c>
      <c r="B21" s="10" t="s">
        <v>104</v>
      </c>
      <c r="C21" s="10" t="s">
        <v>105</v>
      </c>
      <c r="D21" s="3" t="s">
        <v>101</v>
      </c>
      <c r="E21" s="3" t="s">
        <v>31</v>
      </c>
      <c r="F21" s="3" t="s">
        <v>17</v>
      </c>
      <c r="G21" s="3">
        <v>627</v>
      </c>
      <c r="H21" s="3">
        <v>631</v>
      </c>
      <c r="I21" s="3"/>
      <c r="J21" s="3"/>
      <c r="K21" s="8">
        <f t="shared" si="0"/>
        <v>631</v>
      </c>
      <c r="L21" s="3">
        <f t="shared" si="1"/>
        <v>627</v>
      </c>
      <c r="M21" s="6">
        <f t="shared" si="2"/>
        <v>1258</v>
      </c>
    </row>
    <row r="22" spans="1:13" ht="15">
      <c r="A22" s="3">
        <v>7</v>
      </c>
      <c r="B22" s="10" t="s">
        <v>48</v>
      </c>
      <c r="C22" s="10" t="s">
        <v>49</v>
      </c>
      <c r="D22" s="3" t="s">
        <v>73</v>
      </c>
      <c r="E22" s="3" t="s">
        <v>31</v>
      </c>
      <c r="F22" s="3" t="s">
        <v>24</v>
      </c>
      <c r="G22" s="3">
        <v>582</v>
      </c>
      <c r="H22" s="3"/>
      <c r="I22" s="3">
        <v>565</v>
      </c>
      <c r="J22" s="3"/>
      <c r="K22" s="8">
        <f t="shared" si="0"/>
        <v>582</v>
      </c>
      <c r="L22" s="3">
        <f t="shared" si="1"/>
        <v>565</v>
      </c>
      <c r="M22" s="6">
        <f t="shared" si="2"/>
        <v>1147</v>
      </c>
    </row>
    <row r="23" spans="1:13" ht="15">
      <c r="A23" s="3">
        <v>8</v>
      </c>
      <c r="B23" s="10" t="s">
        <v>76</v>
      </c>
      <c r="C23" s="10" t="s">
        <v>94</v>
      </c>
      <c r="D23" s="3" t="s">
        <v>15</v>
      </c>
      <c r="E23" s="3" t="s">
        <v>31</v>
      </c>
      <c r="F23" s="3" t="s">
        <v>78</v>
      </c>
      <c r="G23" s="3"/>
      <c r="H23" s="3"/>
      <c r="I23" s="3">
        <v>618</v>
      </c>
      <c r="J23" s="3">
        <v>294</v>
      </c>
      <c r="K23" s="8">
        <f t="shared" si="0"/>
        <v>618</v>
      </c>
      <c r="L23" s="3">
        <f t="shared" si="1"/>
        <v>294</v>
      </c>
      <c r="M23" s="6">
        <f t="shared" si="2"/>
        <v>912</v>
      </c>
    </row>
    <row r="24" spans="1:13" ht="15">
      <c r="A24" s="11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">
      <c r="A25" s="20" t="s">
        <v>150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5">
      <c r="A26" s="3" t="s">
        <v>144</v>
      </c>
      <c r="B26" s="15" t="s">
        <v>0</v>
      </c>
      <c r="C26" s="15" t="s">
        <v>1</v>
      </c>
      <c r="D26" s="15" t="s">
        <v>2</v>
      </c>
      <c r="E26" s="15" t="s">
        <v>3</v>
      </c>
      <c r="F26" s="15" t="s">
        <v>4</v>
      </c>
      <c r="G26" s="15" t="s">
        <v>5</v>
      </c>
      <c r="H26" s="15" t="s">
        <v>6</v>
      </c>
      <c r="I26" s="15" t="s">
        <v>7</v>
      </c>
      <c r="J26" s="15" t="s">
        <v>8</v>
      </c>
      <c r="K26" s="16" t="s">
        <v>9</v>
      </c>
      <c r="L26" s="15" t="s">
        <v>10</v>
      </c>
      <c r="M26" s="17" t="s">
        <v>11</v>
      </c>
    </row>
    <row r="27" spans="1:13" ht="15">
      <c r="A27" s="3">
        <v>1</v>
      </c>
      <c r="B27" s="10" t="s">
        <v>44</v>
      </c>
      <c r="C27" s="10" t="s">
        <v>45</v>
      </c>
      <c r="D27" s="3" t="s">
        <v>15</v>
      </c>
      <c r="E27" s="3" t="s">
        <v>16</v>
      </c>
      <c r="F27" s="3" t="s">
        <v>17</v>
      </c>
      <c r="G27" s="3">
        <v>590</v>
      </c>
      <c r="H27" s="3">
        <v>549</v>
      </c>
      <c r="I27" s="3">
        <v>538</v>
      </c>
      <c r="J27" s="3"/>
      <c r="K27" s="8">
        <f>LARGE(G27:J27,1)</f>
        <v>590</v>
      </c>
      <c r="L27" s="3">
        <f>LARGE(G27:J27,2)</f>
        <v>549</v>
      </c>
      <c r="M27" s="14">
        <f>SUM(K27:L27)</f>
        <v>1139</v>
      </c>
    </row>
    <row r="28" spans="1:13" ht="15">
      <c r="A28" s="3">
        <v>2</v>
      </c>
      <c r="B28" s="10" t="s">
        <v>25</v>
      </c>
      <c r="C28" s="10" t="s">
        <v>26</v>
      </c>
      <c r="D28" s="3" t="s">
        <v>15</v>
      </c>
      <c r="E28" s="3" t="s">
        <v>16</v>
      </c>
      <c r="F28" s="3" t="s">
        <v>24</v>
      </c>
      <c r="G28" s="3">
        <v>552</v>
      </c>
      <c r="H28" s="3"/>
      <c r="I28" s="3">
        <v>492</v>
      </c>
      <c r="J28" s="3"/>
      <c r="K28" s="8">
        <f>LARGE(G28:J28,1)</f>
        <v>552</v>
      </c>
      <c r="L28" s="3">
        <f>LARGE(G28:J28,2)</f>
        <v>492</v>
      </c>
      <c r="M28" s="14">
        <f>SUM(K28:L28)</f>
        <v>1044</v>
      </c>
    </row>
    <row r="29" spans="1:13" ht="15">
      <c r="A29" s="3">
        <v>3</v>
      </c>
      <c r="B29" s="10" t="s">
        <v>46</v>
      </c>
      <c r="C29" s="10" t="s">
        <v>47</v>
      </c>
      <c r="D29" s="3" t="s">
        <v>15</v>
      </c>
      <c r="E29" s="3" t="s">
        <v>16</v>
      </c>
      <c r="F29" s="3" t="s">
        <v>35</v>
      </c>
      <c r="G29" s="3"/>
      <c r="H29" s="3"/>
      <c r="I29" s="3">
        <v>445</v>
      </c>
      <c r="J29" s="3">
        <v>513</v>
      </c>
      <c r="K29" s="8">
        <f>LARGE(G29:J29,1)</f>
        <v>513</v>
      </c>
      <c r="L29" s="3">
        <f>LARGE(G29:J29,2)</f>
        <v>445</v>
      </c>
      <c r="M29" s="14">
        <f>SUM(K29:L29)</f>
        <v>958</v>
      </c>
    </row>
    <row r="30" spans="1:13" ht="15">
      <c r="A30" s="3">
        <v>4</v>
      </c>
      <c r="B30" s="10" t="s">
        <v>138</v>
      </c>
      <c r="C30" s="10" t="s">
        <v>98</v>
      </c>
      <c r="D30" s="3" t="s">
        <v>15</v>
      </c>
      <c r="E30" s="3" t="s">
        <v>16</v>
      </c>
      <c r="F30" s="3" t="s">
        <v>62</v>
      </c>
      <c r="G30" s="3">
        <v>430</v>
      </c>
      <c r="H30" s="3">
        <v>403</v>
      </c>
      <c r="I30" s="3"/>
      <c r="J30" s="3">
        <v>350</v>
      </c>
      <c r="K30" s="8">
        <f>LARGE(G30:J30,1)</f>
        <v>430</v>
      </c>
      <c r="L30" s="3">
        <f>LARGE(G30:J30,2)</f>
        <v>403</v>
      </c>
      <c r="M30" s="14">
        <f>SUM(K30:L30)</f>
        <v>833</v>
      </c>
    </row>
    <row r="32" spans="1:13" ht="15">
      <c r="A32" s="3">
        <v>1</v>
      </c>
      <c r="B32" s="10" t="s">
        <v>92</v>
      </c>
      <c r="C32" s="10" t="s">
        <v>93</v>
      </c>
      <c r="D32" s="3" t="s">
        <v>73</v>
      </c>
      <c r="E32" s="3" t="s">
        <v>16</v>
      </c>
      <c r="F32" s="3" t="s">
        <v>24</v>
      </c>
      <c r="G32" s="3">
        <v>689</v>
      </c>
      <c r="H32" s="3"/>
      <c r="I32" s="3">
        <v>727</v>
      </c>
      <c r="J32" s="3"/>
      <c r="K32" s="8">
        <f>LARGE(G32:J32,1)</f>
        <v>727</v>
      </c>
      <c r="L32" s="3">
        <f>LARGE(G32:J32,2)</f>
        <v>689</v>
      </c>
      <c r="M32" s="14">
        <f>SUM(K32:L32)</f>
        <v>1416</v>
      </c>
    </row>
    <row r="33" spans="1:13" ht="15">
      <c r="A33" s="3">
        <v>2</v>
      </c>
      <c r="B33" s="10" t="s">
        <v>87</v>
      </c>
      <c r="C33" s="10" t="s">
        <v>88</v>
      </c>
      <c r="D33" s="3" t="s">
        <v>73</v>
      </c>
      <c r="E33" s="3" t="s">
        <v>16</v>
      </c>
      <c r="F33" s="3" t="s">
        <v>17</v>
      </c>
      <c r="G33" s="3">
        <v>677</v>
      </c>
      <c r="H33" s="3">
        <v>639</v>
      </c>
      <c r="I33" s="3">
        <v>492</v>
      </c>
      <c r="J33" s="3"/>
      <c r="K33" s="8">
        <f>LARGE(G33:J33,1)</f>
        <v>677</v>
      </c>
      <c r="L33" s="3">
        <f>LARGE(G33:J33,2)</f>
        <v>639</v>
      </c>
      <c r="M33" s="14">
        <f>SUM(K33:L33)</f>
        <v>1316</v>
      </c>
    </row>
    <row r="34" spans="1:13" ht="15">
      <c r="A34" s="3">
        <v>3</v>
      </c>
      <c r="B34" s="10" t="s">
        <v>21</v>
      </c>
      <c r="C34" s="10" t="s">
        <v>22</v>
      </c>
      <c r="D34" s="3" t="s">
        <v>73</v>
      </c>
      <c r="E34" s="3" t="s">
        <v>16</v>
      </c>
      <c r="F34" s="3" t="s">
        <v>17</v>
      </c>
      <c r="G34" s="3">
        <v>408</v>
      </c>
      <c r="H34" s="3"/>
      <c r="I34" s="3"/>
      <c r="J34" s="3">
        <v>623</v>
      </c>
      <c r="K34" s="8">
        <f>LARGE(G34:J34,1)</f>
        <v>623</v>
      </c>
      <c r="L34" s="3">
        <f>LARGE(G34:J34,2)</f>
        <v>408</v>
      </c>
      <c r="M34" s="14">
        <f>SUM(K34:L34)</f>
        <v>1031</v>
      </c>
    </row>
    <row r="35" spans="1:13" ht="15">
      <c r="A35" s="3">
        <v>4</v>
      </c>
      <c r="B35" s="10" t="s">
        <v>13</v>
      </c>
      <c r="C35" s="10" t="s">
        <v>14</v>
      </c>
      <c r="D35" s="3" t="s">
        <v>73</v>
      </c>
      <c r="E35" s="3" t="s">
        <v>16</v>
      </c>
      <c r="F35" s="3" t="s">
        <v>17</v>
      </c>
      <c r="G35" s="3">
        <v>478</v>
      </c>
      <c r="H35" s="3">
        <v>484</v>
      </c>
      <c r="I35" s="3"/>
      <c r="J35" s="3"/>
      <c r="K35" s="8">
        <f>LARGE(G35:J35,1)</f>
        <v>484</v>
      </c>
      <c r="L35" s="3">
        <f>LARGE(G35:J35,2)</f>
        <v>478</v>
      </c>
      <c r="M35" s="14">
        <f>SUM(K35:L35)</f>
        <v>962</v>
      </c>
    </row>
    <row r="36" spans="1:13" ht="15">
      <c r="A36" s="3">
        <v>5</v>
      </c>
      <c r="B36" s="10" t="s">
        <v>84</v>
      </c>
      <c r="C36" s="10" t="s">
        <v>85</v>
      </c>
      <c r="D36" s="3" t="s">
        <v>73</v>
      </c>
      <c r="E36" s="3" t="s">
        <v>16</v>
      </c>
      <c r="F36" s="3" t="s">
        <v>78</v>
      </c>
      <c r="G36" s="3">
        <v>542</v>
      </c>
      <c r="H36" s="3"/>
      <c r="I36" s="3"/>
      <c r="J36" s="3">
        <v>350</v>
      </c>
      <c r="K36" s="8">
        <f>LARGE(G36:J36,1)</f>
        <v>542</v>
      </c>
      <c r="L36" s="3">
        <f>LARGE(G36:J36,2)</f>
        <v>350</v>
      </c>
      <c r="M36" s="14">
        <f>SUM(K36:L36)</f>
        <v>892</v>
      </c>
    </row>
    <row r="38" spans="1:13" ht="15">
      <c r="A38" s="3">
        <v>1</v>
      </c>
      <c r="B38" s="10" t="s">
        <v>41</v>
      </c>
      <c r="C38" s="10" t="s">
        <v>131</v>
      </c>
      <c r="D38" s="3" t="s">
        <v>101</v>
      </c>
      <c r="E38" s="3" t="s">
        <v>16</v>
      </c>
      <c r="F38" s="3" t="s">
        <v>43</v>
      </c>
      <c r="G38" s="3">
        <v>942</v>
      </c>
      <c r="H38" s="3">
        <v>950</v>
      </c>
      <c r="I38" s="3"/>
      <c r="J38" s="3"/>
      <c r="K38" s="8">
        <v>950</v>
      </c>
      <c r="L38" s="3">
        <v>942</v>
      </c>
      <c r="M38" s="14">
        <v>1892</v>
      </c>
    </row>
    <row r="39" spans="1:13" ht="15">
      <c r="A39" s="3">
        <v>2</v>
      </c>
      <c r="B39" s="10" t="s">
        <v>124</v>
      </c>
      <c r="C39" s="10" t="s">
        <v>125</v>
      </c>
      <c r="D39" s="3" t="s">
        <v>101</v>
      </c>
      <c r="E39" s="3" t="s">
        <v>16</v>
      </c>
      <c r="F39" s="3" t="s">
        <v>126</v>
      </c>
      <c r="G39" s="3">
        <v>891</v>
      </c>
      <c r="H39" s="3">
        <v>970</v>
      </c>
      <c r="I39" s="3"/>
      <c r="J39" s="3"/>
      <c r="K39" s="8">
        <v>970</v>
      </c>
      <c r="L39" s="3">
        <v>891</v>
      </c>
      <c r="M39" s="14">
        <v>1861</v>
      </c>
    </row>
    <row r="40" spans="1:13" ht="15">
      <c r="A40" s="3">
        <v>3</v>
      </c>
      <c r="B40" s="10" t="s">
        <v>115</v>
      </c>
      <c r="C40" s="10" t="s">
        <v>116</v>
      </c>
      <c r="D40" s="3" t="s">
        <v>101</v>
      </c>
      <c r="E40" s="3" t="s">
        <v>16</v>
      </c>
      <c r="F40" s="3" t="s">
        <v>43</v>
      </c>
      <c r="G40" s="3">
        <v>806</v>
      </c>
      <c r="H40" s="3">
        <v>871</v>
      </c>
      <c r="I40" s="3"/>
      <c r="J40" s="3"/>
      <c r="K40" s="8">
        <v>871</v>
      </c>
      <c r="L40" s="3">
        <v>806</v>
      </c>
      <c r="M40" s="14">
        <v>1677</v>
      </c>
    </row>
    <row r="41" spans="1:13" ht="15">
      <c r="A41" s="3">
        <v>4</v>
      </c>
      <c r="B41" s="10" t="s">
        <v>99</v>
      </c>
      <c r="C41" s="10" t="s">
        <v>100</v>
      </c>
      <c r="D41" s="3" t="s">
        <v>101</v>
      </c>
      <c r="E41" s="3" t="s">
        <v>16</v>
      </c>
      <c r="F41" s="3" t="s">
        <v>35</v>
      </c>
      <c r="G41" s="3">
        <v>779</v>
      </c>
      <c r="H41" s="3">
        <v>772</v>
      </c>
      <c r="I41" s="3"/>
      <c r="J41" s="3"/>
      <c r="K41" s="8">
        <v>779</v>
      </c>
      <c r="L41" s="3">
        <v>772</v>
      </c>
      <c r="M41" s="14">
        <v>1551</v>
      </c>
    </row>
    <row r="42" spans="1:13" ht="15">
      <c r="A42" s="3">
        <v>5</v>
      </c>
      <c r="B42" s="10" t="s">
        <v>122</v>
      </c>
      <c r="C42" s="10" t="s">
        <v>123</v>
      </c>
      <c r="D42" s="3" t="s">
        <v>101</v>
      </c>
      <c r="E42" s="3" t="s">
        <v>16</v>
      </c>
      <c r="F42" s="3" t="s">
        <v>43</v>
      </c>
      <c r="G42" s="3">
        <v>655</v>
      </c>
      <c r="H42" s="3">
        <v>872</v>
      </c>
      <c r="I42" s="3"/>
      <c r="J42" s="3"/>
      <c r="K42" s="8">
        <v>872</v>
      </c>
      <c r="L42" s="3">
        <v>655</v>
      </c>
      <c r="M42" s="14">
        <v>1527</v>
      </c>
    </row>
    <row r="43" spans="1:13" ht="15">
      <c r="A43" s="3">
        <v>6</v>
      </c>
      <c r="B43" s="10" t="s">
        <v>76</v>
      </c>
      <c r="C43" s="10" t="s">
        <v>77</v>
      </c>
      <c r="D43" s="3" t="s">
        <v>52</v>
      </c>
      <c r="E43" s="3" t="s">
        <v>16</v>
      </c>
      <c r="F43" s="3" t="s">
        <v>78</v>
      </c>
      <c r="G43" s="3">
        <v>753</v>
      </c>
      <c r="H43" s="3"/>
      <c r="I43" s="3">
        <v>765</v>
      </c>
      <c r="J43" s="3"/>
      <c r="K43" s="8">
        <v>765</v>
      </c>
      <c r="L43" s="3">
        <v>753</v>
      </c>
      <c r="M43" s="14">
        <v>1518</v>
      </c>
    </row>
    <row r="44" spans="1:13" ht="15">
      <c r="A44" s="3">
        <v>7</v>
      </c>
      <c r="B44" s="10" t="s">
        <v>135</v>
      </c>
      <c r="C44" s="10" t="s">
        <v>136</v>
      </c>
      <c r="D44" s="3" t="s">
        <v>134</v>
      </c>
      <c r="E44" s="3" t="s">
        <v>16</v>
      </c>
      <c r="F44" s="3" t="s">
        <v>43</v>
      </c>
      <c r="G44" s="3">
        <v>736</v>
      </c>
      <c r="H44" s="3">
        <v>778</v>
      </c>
      <c r="I44" s="3"/>
      <c r="J44" s="3"/>
      <c r="K44" s="8">
        <v>778</v>
      </c>
      <c r="L44" s="3">
        <v>736</v>
      </c>
      <c r="M44" s="14">
        <v>1514</v>
      </c>
    </row>
    <row r="45" spans="1:13" ht="15">
      <c r="A45" s="3">
        <v>8</v>
      </c>
      <c r="B45" s="10" t="s">
        <v>114</v>
      </c>
      <c r="C45" s="10" t="s">
        <v>45</v>
      </c>
      <c r="D45" s="3" t="s">
        <v>101</v>
      </c>
      <c r="E45" s="3" t="s">
        <v>16</v>
      </c>
      <c r="F45" s="3" t="s">
        <v>43</v>
      </c>
      <c r="G45" s="3">
        <v>802</v>
      </c>
      <c r="H45" s="3">
        <v>698</v>
      </c>
      <c r="I45" s="3"/>
      <c r="J45" s="3"/>
      <c r="K45" s="8">
        <v>802</v>
      </c>
      <c r="L45" s="3">
        <v>698</v>
      </c>
      <c r="M45" s="14">
        <v>1500</v>
      </c>
    </row>
    <row r="46" spans="1:13" ht="15">
      <c r="A46" s="3">
        <v>9</v>
      </c>
      <c r="B46" s="10" t="s">
        <v>86</v>
      </c>
      <c r="C46" s="10" t="s">
        <v>77</v>
      </c>
      <c r="D46" s="3" t="s">
        <v>52</v>
      </c>
      <c r="E46" s="3" t="s">
        <v>16</v>
      </c>
      <c r="F46" s="3" t="s">
        <v>78</v>
      </c>
      <c r="G46" s="3">
        <v>706</v>
      </c>
      <c r="H46" s="3"/>
      <c r="I46" s="3">
        <v>727</v>
      </c>
      <c r="J46" s="3"/>
      <c r="K46" s="8">
        <v>727</v>
      </c>
      <c r="L46" s="3">
        <v>706</v>
      </c>
      <c r="M46" s="14">
        <v>1433</v>
      </c>
    </row>
    <row r="47" spans="1:13" ht="15">
      <c r="A47" s="3">
        <v>10</v>
      </c>
      <c r="B47" s="10" t="s">
        <v>118</v>
      </c>
      <c r="C47" s="10" t="s">
        <v>70</v>
      </c>
      <c r="D47" s="3" t="s">
        <v>101</v>
      </c>
      <c r="E47" s="3" t="s">
        <v>16</v>
      </c>
      <c r="F47" s="3" t="s">
        <v>62</v>
      </c>
      <c r="G47" s="3">
        <v>740</v>
      </c>
      <c r="H47" s="3">
        <v>684</v>
      </c>
      <c r="I47" s="3"/>
      <c r="J47" s="3"/>
      <c r="K47" s="8">
        <v>740</v>
      </c>
      <c r="L47" s="3">
        <v>684</v>
      </c>
      <c r="M47" s="14">
        <v>1424</v>
      </c>
    </row>
    <row r="48" spans="1:13" ht="15">
      <c r="A48" s="3">
        <v>11</v>
      </c>
      <c r="B48" s="10" t="s">
        <v>65</v>
      </c>
      <c r="C48" s="10" t="s">
        <v>66</v>
      </c>
      <c r="D48" s="3" t="s">
        <v>52</v>
      </c>
      <c r="E48" s="3" t="s">
        <v>16</v>
      </c>
      <c r="F48" s="3" t="s">
        <v>35</v>
      </c>
      <c r="G48" s="3">
        <v>661</v>
      </c>
      <c r="H48" s="3">
        <v>745</v>
      </c>
      <c r="I48" s="3"/>
      <c r="J48" s="3"/>
      <c r="K48" s="8">
        <v>745</v>
      </c>
      <c r="L48" s="3">
        <v>661</v>
      </c>
      <c r="M48" s="14">
        <v>1406</v>
      </c>
    </row>
    <row r="49" spans="1:13" ht="15">
      <c r="A49" s="3">
        <v>12</v>
      </c>
      <c r="B49" s="10" t="s">
        <v>53</v>
      </c>
      <c r="C49" s="10" t="s">
        <v>54</v>
      </c>
      <c r="D49" s="3" t="s">
        <v>52</v>
      </c>
      <c r="E49" s="3" t="s">
        <v>16</v>
      </c>
      <c r="F49" s="3" t="s">
        <v>17</v>
      </c>
      <c r="G49" s="3">
        <v>781</v>
      </c>
      <c r="H49" s="3">
        <v>620</v>
      </c>
      <c r="I49" s="3">
        <v>585</v>
      </c>
      <c r="J49" s="3"/>
      <c r="K49" s="8">
        <v>781</v>
      </c>
      <c r="L49" s="3">
        <v>620</v>
      </c>
      <c r="M49" s="14">
        <v>1401</v>
      </c>
    </row>
    <row r="50" spans="1:13" ht="15">
      <c r="A50" s="3">
        <v>13</v>
      </c>
      <c r="B50" s="10" t="s">
        <v>58</v>
      </c>
      <c r="C50" s="10" t="s">
        <v>59</v>
      </c>
      <c r="D50" s="3" t="s">
        <v>52</v>
      </c>
      <c r="E50" s="3" t="s">
        <v>16</v>
      </c>
      <c r="F50" s="3" t="s">
        <v>17</v>
      </c>
      <c r="G50" s="3">
        <v>699</v>
      </c>
      <c r="H50" s="3">
        <v>680</v>
      </c>
      <c r="I50" s="3"/>
      <c r="J50" s="3"/>
      <c r="K50" s="8">
        <v>699</v>
      </c>
      <c r="L50" s="3">
        <v>680</v>
      </c>
      <c r="M50" s="14">
        <v>1379</v>
      </c>
    </row>
    <row r="51" spans="1:13" ht="15">
      <c r="A51" s="3">
        <v>14</v>
      </c>
      <c r="B51" s="10" t="s">
        <v>102</v>
      </c>
      <c r="C51" s="10" t="s">
        <v>103</v>
      </c>
      <c r="D51" s="3" t="s">
        <v>101</v>
      </c>
      <c r="E51" s="3" t="s">
        <v>16</v>
      </c>
      <c r="F51" s="3" t="s">
        <v>43</v>
      </c>
      <c r="G51" s="3">
        <v>614</v>
      </c>
      <c r="H51" s="3">
        <v>619</v>
      </c>
      <c r="I51" s="3"/>
      <c r="J51" s="3"/>
      <c r="K51" s="8">
        <v>619</v>
      </c>
      <c r="L51" s="3">
        <v>614</v>
      </c>
      <c r="M51" s="14">
        <v>1233</v>
      </c>
    </row>
    <row r="52" spans="1:13" ht="15">
      <c r="A52" s="3">
        <v>15</v>
      </c>
      <c r="B52" s="10" t="s">
        <v>63</v>
      </c>
      <c r="C52" s="10" t="s">
        <v>64</v>
      </c>
      <c r="D52" s="3" t="s">
        <v>101</v>
      </c>
      <c r="E52" s="3" t="s">
        <v>16</v>
      </c>
      <c r="F52" s="3" t="s">
        <v>62</v>
      </c>
      <c r="G52" s="3">
        <v>550</v>
      </c>
      <c r="H52" s="3"/>
      <c r="I52" s="3">
        <v>679</v>
      </c>
      <c r="J52" s="3">
        <v>458</v>
      </c>
      <c r="K52" s="8">
        <v>679</v>
      </c>
      <c r="L52" s="3">
        <v>550</v>
      </c>
      <c r="M52" s="14">
        <v>1229</v>
      </c>
    </row>
    <row r="53" spans="1:13" ht="15">
      <c r="A53" s="3">
        <v>16</v>
      </c>
      <c r="B53" s="10" t="s">
        <v>61</v>
      </c>
      <c r="C53" s="10" t="s">
        <v>38</v>
      </c>
      <c r="D53" s="3" t="s">
        <v>52</v>
      </c>
      <c r="E53" s="3" t="s">
        <v>16</v>
      </c>
      <c r="F53" s="3" t="s">
        <v>62</v>
      </c>
      <c r="G53" s="3">
        <v>580</v>
      </c>
      <c r="H53" s="3"/>
      <c r="I53" s="3">
        <v>585</v>
      </c>
      <c r="J53" s="3">
        <v>623</v>
      </c>
      <c r="K53" s="8">
        <v>623</v>
      </c>
      <c r="L53" s="3">
        <v>585</v>
      </c>
      <c r="M53" s="14">
        <v>1208</v>
      </c>
    </row>
    <row r="54" spans="1:13" ht="15">
      <c r="A54" s="3">
        <v>17</v>
      </c>
      <c r="B54" s="10" t="s">
        <v>119</v>
      </c>
      <c r="C54" s="10" t="s">
        <v>120</v>
      </c>
      <c r="D54" s="3" t="s">
        <v>101</v>
      </c>
      <c r="E54" s="3" t="s">
        <v>16</v>
      </c>
      <c r="F54" s="3" t="s">
        <v>121</v>
      </c>
      <c r="G54" s="3">
        <v>592</v>
      </c>
      <c r="H54" s="3">
        <v>562</v>
      </c>
      <c r="I54" s="3"/>
      <c r="J54" s="3"/>
      <c r="K54" s="8">
        <v>592</v>
      </c>
      <c r="L54" s="3">
        <v>562</v>
      </c>
      <c r="M54" s="14">
        <v>1154</v>
      </c>
    </row>
    <row r="55" spans="1:13" ht="15">
      <c r="A55" s="3">
        <v>18</v>
      </c>
      <c r="B55" s="10" t="s">
        <v>60</v>
      </c>
      <c r="C55" s="10" t="s">
        <v>30</v>
      </c>
      <c r="D55" s="3" t="s">
        <v>52</v>
      </c>
      <c r="E55" s="3" t="s">
        <v>16</v>
      </c>
      <c r="F55" s="3" t="s">
        <v>17</v>
      </c>
      <c r="G55" s="3">
        <v>578</v>
      </c>
      <c r="H55" s="3">
        <v>460</v>
      </c>
      <c r="I55" s="3">
        <v>399</v>
      </c>
      <c r="J55" s="3"/>
      <c r="K55" s="8">
        <v>578</v>
      </c>
      <c r="L55" s="3">
        <v>460</v>
      </c>
      <c r="M55" s="14">
        <v>1038</v>
      </c>
    </row>
    <row r="57" spans="2:13" ht="15">
      <c r="B57" s="19" t="s">
        <v>146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5">
      <c r="A58" s="3">
        <v>1</v>
      </c>
      <c r="B58" s="10" t="s">
        <v>41</v>
      </c>
      <c r="C58" s="10" t="s">
        <v>131</v>
      </c>
      <c r="D58" s="3" t="s">
        <v>101</v>
      </c>
      <c r="E58" s="3" t="s">
        <v>16</v>
      </c>
      <c r="F58" s="3" t="s">
        <v>43</v>
      </c>
      <c r="G58" s="3">
        <v>942</v>
      </c>
      <c r="H58" s="3">
        <v>950</v>
      </c>
      <c r="I58" s="3"/>
      <c r="J58" s="3"/>
      <c r="K58" s="8">
        <f aca="true" t="shared" si="3" ref="K58:K65">LARGE(G58:J58,1)</f>
        <v>950</v>
      </c>
      <c r="L58" s="3">
        <f aca="true" t="shared" si="4" ref="L58:L65">LARGE(G58:J58,2)</f>
        <v>942</v>
      </c>
      <c r="M58" s="14">
        <f aca="true" t="shared" si="5" ref="M58:M65">SUM(K58:L58)</f>
        <v>1892</v>
      </c>
    </row>
    <row r="59" spans="1:13" ht="15">
      <c r="A59" s="3">
        <v>2</v>
      </c>
      <c r="B59" s="10" t="s">
        <v>124</v>
      </c>
      <c r="C59" s="10" t="s">
        <v>125</v>
      </c>
      <c r="D59" s="3" t="s">
        <v>101</v>
      </c>
      <c r="E59" s="3" t="s">
        <v>16</v>
      </c>
      <c r="F59" s="3" t="s">
        <v>126</v>
      </c>
      <c r="G59" s="3">
        <v>891</v>
      </c>
      <c r="H59" s="3">
        <v>970</v>
      </c>
      <c r="I59" s="3"/>
      <c r="J59" s="3"/>
      <c r="K59" s="8">
        <f t="shared" si="3"/>
        <v>970</v>
      </c>
      <c r="L59" s="3">
        <f t="shared" si="4"/>
        <v>891</v>
      </c>
      <c r="M59" s="14">
        <f t="shared" si="5"/>
        <v>1861</v>
      </c>
    </row>
    <row r="60" spans="1:13" ht="15">
      <c r="A60" s="3">
        <v>3</v>
      </c>
      <c r="B60" s="10" t="s">
        <v>115</v>
      </c>
      <c r="C60" s="10" t="s">
        <v>116</v>
      </c>
      <c r="D60" s="3" t="s">
        <v>101</v>
      </c>
      <c r="E60" s="3" t="s">
        <v>16</v>
      </c>
      <c r="F60" s="3" t="s">
        <v>43</v>
      </c>
      <c r="G60" s="3">
        <v>806</v>
      </c>
      <c r="H60" s="3">
        <v>871</v>
      </c>
      <c r="I60" s="3"/>
      <c r="J60" s="3"/>
      <c r="K60" s="8">
        <f t="shared" si="3"/>
        <v>871</v>
      </c>
      <c r="L60" s="3">
        <f t="shared" si="4"/>
        <v>806</v>
      </c>
      <c r="M60" s="14">
        <f t="shared" si="5"/>
        <v>1677</v>
      </c>
    </row>
    <row r="61" spans="1:13" ht="15">
      <c r="A61" s="3">
        <v>4</v>
      </c>
      <c r="B61" s="10" t="s">
        <v>99</v>
      </c>
      <c r="C61" s="10" t="s">
        <v>100</v>
      </c>
      <c r="D61" s="3" t="s">
        <v>101</v>
      </c>
      <c r="E61" s="3" t="s">
        <v>16</v>
      </c>
      <c r="F61" s="3" t="s">
        <v>35</v>
      </c>
      <c r="G61" s="3">
        <v>779</v>
      </c>
      <c r="H61" s="3">
        <v>772</v>
      </c>
      <c r="I61" s="3"/>
      <c r="J61" s="3"/>
      <c r="K61" s="8">
        <f t="shared" si="3"/>
        <v>779</v>
      </c>
      <c r="L61" s="3">
        <f t="shared" si="4"/>
        <v>772</v>
      </c>
      <c r="M61" s="14">
        <f t="shared" si="5"/>
        <v>1551</v>
      </c>
    </row>
    <row r="62" spans="1:13" ht="15">
      <c r="A62" s="3">
        <v>5</v>
      </c>
      <c r="B62" s="10" t="s">
        <v>122</v>
      </c>
      <c r="C62" s="10" t="s">
        <v>123</v>
      </c>
      <c r="D62" s="3" t="s">
        <v>101</v>
      </c>
      <c r="E62" s="3" t="s">
        <v>16</v>
      </c>
      <c r="F62" s="3" t="s">
        <v>43</v>
      </c>
      <c r="G62" s="3">
        <v>655</v>
      </c>
      <c r="H62" s="3">
        <v>872</v>
      </c>
      <c r="I62" s="3"/>
      <c r="J62" s="3"/>
      <c r="K62" s="8">
        <f t="shared" si="3"/>
        <v>872</v>
      </c>
      <c r="L62" s="3">
        <f t="shared" si="4"/>
        <v>655</v>
      </c>
      <c r="M62" s="14">
        <f t="shared" si="5"/>
        <v>1527</v>
      </c>
    </row>
    <row r="63" spans="1:13" ht="15">
      <c r="A63" s="3">
        <v>6</v>
      </c>
      <c r="B63" s="10" t="s">
        <v>76</v>
      </c>
      <c r="C63" s="10" t="s">
        <v>77</v>
      </c>
      <c r="D63" s="3" t="s">
        <v>52</v>
      </c>
      <c r="E63" s="3" t="s">
        <v>16</v>
      </c>
      <c r="F63" s="3" t="s">
        <v>78</v>
      </c>
      <c r="G63" s="3">
        <v>753</v>
      </c>
      <c r="H63" s="3"/>
      <c r="I63" s="3">
        <v>765</v>
      </c>
      <c r="J63" s="3"/>
      <c r="K63" s="8">
        <f t="shared" si="3"/>
        <v>765</v>
      </c>
      <c r="L63" s="3">
        <f t="shared" si="4"/>
        <v>753</v>
      </c>
      <c r="M63" s="14">
        <f t="shared" si="5"/>
        <v>1518</v>
      </c>
    </row>
    <row r="64" spans="1:13" ht="15">
      <c r="A64" s="3">
        <v>7</v>
      </c>
      <c r="B64" s="10" t="s">
        <v>135</v>
      </c>
      <c r="C64" s="10" t="s">
        <v>136</v>
      </c>
      <c r="D64" s="3" t="s">
        <v>134</v>
      </c>
      <c r="E64" s="3" t="s">
        <v>16</v>
      </c>
      <c r="F64" s="3" t="s">
        <v>43</v>
      </c>
      <c r="G64" s="3">
        <v>736</v>
      </c>
      <c r="H64" s="3">
        <v>778</v>
      </c>
      <c r="I64" s="3"/>
      <c r="J64" s="3"/>
      <c r="K64" s="8">
        <f t="shared" si="3"/>
        <v>778</v>
      </c>
      <c r="L64" s="3">
        <f t="shared" si="4"/>
        <v>736</v>
      </c>
      <c r="M64" s="14">
        <f t="shared" si="5"/>
        <v>1514</v>
      </c>
    </row>
    <row r="65" spans="1:13" ht="15">
      <c r="A65" s="3">
        <v>8</v>
      </c>
      <c r="B65" s="10" t="s">
        <v>114</v>
      </c>
      <c r="C65" s="10" t="s">
        <v>45</v>
      </c>
      <c r="D65" s="3" t="s">
        <v>101</v>
      </c>
      <c r="E65" s="3" t="s">
        <v>16</v>
      </c>
      <c r="F65" s="3" t="s">
        <v>43</v>
      </c>
      <c r="G65" s="3">
        <v>802</v>
      </c>
      <c r="H65" s="3">
        <v>698</v>
      </c>
      <c r="I65" s="3"/>
      <c r="J65" s="3"/>
      <c r="K65" s="8">
        <f t="shared" si="3"/>
        <v>802</v>
      </c>
      <c r="L65" s="3">
        <f t="shared" si="4"/>
        <v>698</v>
      </c>
      <c r="M65" s="14">
        <f t="shared" si="5"/>
        <v>1500</v>
      </c>
    </row>
  </sheetData>
  <sheetProtection/>
  <mergeCells count="5">
    <mergeCell ref="B1:M1"/>
    <mergeCell ref="B15:M15"/>
    <mergeCell ref="B57:M57"/>
    <mergeCell ref="A25:M25"/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4:M48"/>
  <sheetViews>
    <sheetView zoomScalePageLayoutView="0" workbookViewId="0" topLeftCell="A23">
      <selection activeCell="O33" sqref="O33"/>
    </sheetView>
  </sheetViews>
  <sheetFormatPr defaultColWidth="11.421875" defaultRowHeight="15"/>
  <cols>
    <col min="6" max="10" width="6.140625" style="0" hidden="1" customWidth="1"/>
    <col min="11" max="11" width="5.140625" style="0" customWidth="1"/>
  </cols>
  <sheetData>
    <row r="24" spans="1:13" ht="15">
      <c r="A24" s="21" t="s">
        <v>147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5">
      <c r="A25" s="3" t="s">
        <v>43</v>
      </c>
      <c r="E25" t="s">
        <v>149</v>
      </c>
      <c r="M25" t="s">
        <v>148</v>
      </c>
    </row>
    <row r="26" spans="1:13" ht="15">
      <c r="A26" s="10" t="s">
        <v>41</v>
      </c>
      <c r="B26" s="10" t="s">
        <v>131</v>
      </c>
      <c r="C26" s="3" t="s">
        <v>101</v>
      </c>
      <c r="D26" s="3" t="s">
        <v>16</v>
      </c>
      <c r="E26" s="3" t="s">
        <v>43</v>
      </c>
      <c r="F26" s="3">
        <v>942</v>
      </c>
      <c r="G26" s="3">
        <v>950</v>
      </c>
      <c r="H26" s="3"/>
      <c r="I26" s="3"/>
      <c r="J26" s="8">
        <f>LARGE(F26:I26,1)</f>
        <v>950</v>
      </c>
      <c r="K26" s="3">
        <f>LARGE(F26:I26,2)</f>
        <v>942</v>
      </c>
      <c r="L26" s="18">
        <f>SUM(J26:K26)</f>
        <v>1892</v>
      </c>
      <c r="M26" s="3">
        <f>SUM(L26:L28)</f>
        <v>5096</v>
      </c>
    </row>
    <row r="27" spans="1:12" ht="15">
      <c r="A27" s="10" t="s">
        <v>115</v>
      </c>
      <c r="B27" s="10" t="s">
        <v>116</v>
      </c>
      <c r="C27" s="3" t="s">
        <v>101</v>
      </c>
      <c r="D27" s="3" t="s">
        <v>16</v>
      </c>
      <c r="E27" s="3" t="s">
        <v>43</v>
      </c>
      <c r="F27" s="3">
        <v>806</v>
      </c>
      <c r="G27" s="3">
        <v>871</v>
      </c>
      <c r="H27" s="3"/>
      <c r="I27" s="3"/>
      <c r="J27" s="8">
        <f>LARGE(F27:I27,1)</f>
        <v>871</v>
      </c>
      <c r="K27" s="3">
        <f>LARGE(F27:I27,2)</f>
        <v>806</v>
      </c>
      <c r="L27" s="6">
        <f>SUM(J27:K27)</f>
        <v>1677</v>
      </c>
    </row>
    <row r="28" spans="1:12" ht="15">
      <c r="A28" s="10" t="s">
        <v>122</v>
      </c>
      <c r="B28" s="10" t="s">
        <v>123</v>
      </c>
      <c r="C28" s="3" t="s">
        <v>101</v>
      </c>
      <c r="D28" s="3" t="s">
        <v>16</v>
      </c>
      <c r="E28" s="3" t="s">
        <v>43</v>
      </c>
      <c r="F28" s="3">
        <v>655</v>
      </c>
      <c r="G28" s="3">
        <v>872</v>
      </c>
      <c r="H28" s="3"/>
      <c r="I28" s="3"/>
      <c r="J28" s="8">
        <f>LARGE(F28:I28,1)</f>
        <v>872</v>
      </c>
      <c r="K28" s="3">
        <f>LARGE(F28:I28,2)</f>
        <v>655</v>
      </c>
      <c r="L28" s="6">
        <f>SUM(J28:K28)</f>
        <v>1527</v>
      </c>
    </row>
    <row r="29" ht="15">
      <c r="A29" s="3" t="s">
        <v>35</v>
      </c>
    </row>
    <row r="30" spans="1:13" ht="15">
      <c r="A30" s="10" t="s">
        <v>55</v>
      </c>
      <c r="B30" s="10" t="s">
        <v>56</v>
      </c>
      <c r="C30" s="3" t="s">
        <v>52</v>
      </c>
      <c r="D30" s="3" t="s">
        <v>31</v>
      </c>
      <c r="E30" s="3" t="s">
        <v>35</v>
      </c>
      <c r="F30" s="3">
        <v>889</v>
      </c>
      <c r="G30" s="3">
        <v>891</v>
      </c>
      <c r="H30" s="3"/>
      <c r="I30" s="3"/>
      <c r="J30" s="8">
        <f>LARGE(F30:I30,1)</f>
        <v>891</v>
      </c>
      <c r="K30" s="3">
        <f>LARGE(F30:I30,2)</f>
        <v>889</v>
      </c>
      <c r="L30" s="18">
        <f>SUM(J30:K30)</f>
        <v>1780</v>
      </c>
      <c r="M30" s="3">
        <f>SUM(L30:L32)</f>
        <v>4786</v>
      </c>
    </row>
    <row r="31" spans="1:12" ht="15">
      <c r="A31" s="10" t="s">
        <v>82</v>
      </c>
      <c r="B31" s="10" t="s">
        <v>83</v>
      </c>
      <c r="C31" s="3" t="s">
        <v>73</v>
      </c>
      <c r="D31" s="3" t="s">
        <v>31</v>
      </c>
      <c r="E31" s="3" t="s">
        <v>35</v>
      </c>
      <c r="F31" s="3">
        <v>716</v>
      </c>
      <c r="G31" s="3">
        <v>739</v>
      </c>
      <c r="H31" s="3"/>
      <c r="I31" s="3"/>
      <c r="J31" s="8">
        <f>LARGE(F31:I31,1)</f>
        <v>739</v>
      </c>
      <c r="K31" s="3">
        <f>LARGE(F31:I31,2)</f>
        <v>716</v>
      </c>
      <c r="L31" s="6">
        <f>SUM(J31:K31)</f>
        <v>1455</v>
      </c>
    </row>
    <row r="32" spans="1:12" ht="15">
      <c r="A32" s="10" t="s">
        <v>99</v>
      </c>
      <c r="B32" s="10" t="s">
        <v>100</v>
      </c>
      <c r="C32" s="3" t="s">
        <v>101</v>
      </c>
      <c r="D32" s="3" t="s">
        <v>16</v>
      </c>
      <c r="E32" s="3" t="s">
        <v>35</v>
      </c>
      <c r="F32" s="3">
        <v>779</v>
      </c>
      <c r="G32" s="3">
        <v>772</v>
      </c>
      <c r="H32" s="3"/>
      <c r="I32" s="3"/>
      <c r="J32" s="8">
        <f>LARGE(F32:I32,1)</f>
        <v>779</v>
      </c>
      <c r="K32" s="3">
        <f>LARGE(F32:I32,2)</f>
        <v>772</v>
      </c>
      <c r="L32" s="6">
        <f>SUM(J32:K32)</f>
        <v>1551</v>
      </c>
    </row>
    <row r="33" ht="15">
      <c r="A33" s="3" t="s">
        <v>17</v>
      </c>
    </row>
    <row r="34" spans="1:13" ht="15">
      <c r="A34" s="10" t="s">
        <v>112</v>
      </c>
      <c r="B34" s="10" t="s">
        <v>113</v>
      </c>
      <c r="C34" s="3" t="s">
        <v>101</v>
      </c>
      <c r="D34" s="3" t="s">
        <v>31</v>
      </c>
      <c r="E34" s="3" t="s">
        <v>17</v>
      </c>
      <c r="F34" s="3">
        <v>869</v>
      </c>
      <c r="G34" s="3">
        <v>822</v>
      </c>
      <c r="H34" s="3"/>
      <c r="I34" s="3"/>
      <c r="J34" s="8">
        <f>LARGE(F34:I34,1)</f>
        <v>869</v>
      </c>
      <c r="K34" s="3">
        <f>LARGE(F34:I34,2)</f>
        <v>822</v>
      </c>
      <c r="L34" s="18">
        <f>SUM(J34:K34)</f>
        <v>1691</v>
      </c>
      <c r="M34" s="3">
        <f>SUM(L34:L36)</f>
        <v>4535</v>
      </c>
    </row>
    <row r="35" spans="1:12" ht="15">
      <c r="A35" s="10" t="s">
        <v>74</v>
      </c>
      <c r="B35" s="10" t="s">
        <v>75</v>
      </c>
      <c r="C35" s="3" t="s">
        <v>52</v>
      </c>
      <c r="D35" s="3" t="s">
        <v>31</v>
      </c>
      <c r="E35" s="3" t="s">
        <v>17</v>
      </c>
      <c r="F35" s="3">
        <v>751</v>
      </c>
      <c r="G35" s="3">
        <v>692</v>
      </c>
      <c r="H35" s="3"/>
      <c r="I35" s="3"/>
      <c r="J35" s="8">
        <f>LARGE(F35:I35,1)</f>
        <v>751</v>
      </c>
      <c r="K35" s="3">
        <f>LARGE(F35:I35,2)</f>
        <v>692</v>
      </c>
      <c r="L35" s="6">
        <f>SUM(J35:K35)</f>
        <v>1443</v>
      </c>
    </row>
    <row r="36" spans="1:12" ht="15">
      <c r="A36" s="10" t="s">
        <v>53</v>
      </c>
      <c r="B36" s="10" t="s">
        <v>54</v>
      </c>
      <c r="C36" s="3" t="s">
        <v>52</v>
      </c>
      <c r="D36" s="3" t="s">
        <v>16</v>
      </c>
      <c r="E36" s="3" t="s">
        <v>17</v>
      </c>
      <c r="F36" s="3">
        <v>781</v>
      </c>
      <c r="G36" s="3">
        <v>620</v>
      </c>
      <c r="H36" s="3">
        <v>585</v>
      </c>
      <c r="I36" s="3"/>
      <c r="J36" s="8">
        <f>LARGE(F36:I36,1)</f>
        <v>781</v>
      </c>
      <c r="K36" s="3">
        <f>LARGE(F36:I36,2)</f>
        <v>620</v>
      </c>
      <c r="L36" s="6">
        <f>SUM(J36:K36)</f>
        <v>1401</v>
      </c>
    </row>
    <row r="37" ht="15">
      <c r="A37" s="3" t="s">
        <v>62</v>
      </c>
    </row>
    <row r="38" spans="1:13" ht="15">
      <c r="A38" s="10" t="s">
        <v>140</v>
      </c>
      <c r="B38" s="10" t="s">
        <v>141</v>
      </c>
      <c r="C38" s="3" t="s">
        <v>15</v>
      </c>
      <c r="D38" s="3" t="s">
        <v>31</v>
      </c>
      <c r="E38" s="3" t="s">
        <v>62</v>
      </c>
      <c r="F38" s="3">
        <v>650</v>
      </c>
      <c r="G38" s="3">
        <v>639</v>
      </c>
      <c r="H38" s="3"/>
      <c r="I38" s="3"/>
      <c r="J38" s="8">
        <f>LARGE(F38:I38,1)</f>
        <v>650</v>
      </c>
      <c r="K38" s="3">
        <f>LARGE(F38:I38,2)</f>
        <v>639</v>
      </c>
      <c r="L38" s="18">
        <f>SUM(J38:K38)</f>
        <v>1289</v>
      </c>
      <c r="M38" s="3">
        <f>SUM(L38:L40)</f>
        <v>3942</v>
      </c>
    </row>
    <row r="39" spans="1:12" ht="15">
      <c r="A39" s="10" t="s">
        <v>118</v>
      </c>
      <c r="B39" s="10" t="s">
        <v>70</v>
      </c>
      <c r="C39" s="3" t="s">
        <v>101</v>
      </c>
      <c r="D39" s="3" t="s">
        <v>16</v>
      </c>
      <c r="E39" s="3" t="s">
        <v>62</v>
      </c>
      <c r="F39" s="3">
        <v>740</v>
      </c>
      <c r="G39" s="3">
        <v>684</v>
      </c>
      <c r="H39" s="3"/>
      <c r="I39" s="3"/>
      <c r="J39" s="8">
        <f>LARGE(F39:I39,1)</f>
        <v>740</v>
      </c>
      <c r="K39" s="3">
        <f>LARGE(F39:I39,2)</f>
        <v>684</v>
      </c>
      <c r="L39" s="6">
        <f>SUM(J39:K39)</f>
        <v>1424</v>
      </c>
    </row>
    <row r="40" spans="1:12" ht="15">
      <c r="A40" s="10" t="s">
        <v>63</v>
      </c>
      <c r="B40" s="10" t="s">
        <v>64</v>
      </c>
      <c r="C40" s="3" t="s">
        <v>101</v>
      </c>
      <c r="D40" s="3" t="s">
        <v>16</v>
      </c>
      <c r="E40" s="3" t="s">
        <v>62</v>
      </c>
      <c r="F40" s="3">
        <v>550</v>
      </c>
      <c r="G40" s="3"/>
      <c r="H40" s="3">
        <v>679</v>
      </c>
      <c r="I40" s="3">
        <v>458</v>
      </c>
      <c r="J40" s="8">
        <f>LARGE(F40:I40,1)</f>
        <v>679</v>
      </c>
      <c r="K40" s="3">
        <f>LARGE(F40:I40,2)</f>
        <v>550</v>
      </c>
      <c r="L40" s="6">
        <f>SUM(J40:K40)</f>
        <v>1229</v>
      </c>
    </row>
    <row r="41" ht="15">
      <c r="A41" s="3" t="s">
        <v>78</v>
      </c>
    </row>
    <row r="42" spans="1:13" ht="15">
      <c r="A42" s="10" t="s">
        <v>76</v>
      </c>
      <c r="B42" s="10" t="s">
        <v>77</v>
      </c>
      <c r="C42" s="3" t="s">
        <v>52</v>
      </c>
      <c r="D42" s="3" t="s">
        <v>16</v>
      </c>
      <c r="E42" s="3" t="s">
        <v>78</v>
      </c>
      <c r="F42" s="3">
        <v>753</v>
      </c>
      <c r="G42" s="3"/>
      <c r="H42" s="3">
        <v>765</v>
      </c>
      <c r="I42" s="3"/>
      <c r="J42" s="8">
        <f>LARGE(F42:I42,1)</f>
        <v>765</v>
      </c>
      <c r="K42" s="3">
        <f>LARGE(F42:I42,2)</f>
        <v>753</v>
      </c>
      <c r="L42" s="18">
        <f>SUM(J42:K42)</f>
        <v>1518</v>
      </c>
      <c r="M42" s="3">
        <f>SUM(L42:L44)</f>
        <v>3863</v>
      </c>
    </row>
    <row r="43" spans="1:12" ht="15">
      <c r="A43" s="10" t="s">
        <v>86</v>
      </c>
      <c r="B43" s="10" t="s">
        <v>77</v>
      </c>
      <c r="C43" s="3" t="s">
        <v>52</v>
      </c>
      <c r="D43" s="3" t="s">
        <v>16</v>
      </c>
      <c r="E43" s="3" t="s">
        <v>78</v>
      </c>
      <c r="F43" s="3">
        <v>706</v>
      </c>
      <c r="G43" s="3"/>
      <c r="H43" s="3">
        <v>727</v>
      </c>
      <c r="I43" s="3"/>
      <c r="J43" s="8">
        <f>LARGE(F43:I43,1)</f>
        <v>727</v>
      </c>
      <c r="K43" s="3">
        <f>LARGE(F43:I43,2)</f>
        <v>706</v>
      </c>
      <c r="L43" s="6">
        <f>SUM(J43:K43)</f>
        <v>1433</v>
      </c>
    </row>
    <row r="44" spans="1:12" ht="15">
      <c r="A44" s="10" t="s">
        <v>76</v>
      </c>
      <c r="B44" s="10" t="s">
        <v>94</v>
      </c>
      <c r="C44" s="3" t="s">
        <v>15</v>
      </c>
      <c r="D44" s="3" t="s">
        <v>31</v>
      </c>
      <c r="E44" s="3" t="s">
        <v>78</v>
      </c>
      <c r="F44" s="3"/>
      <c r="G44" s="3"/>
      <c r="H44" s="3">
        <v>618</v>
      </c>
      <c r="I44" s="3">
        <v>294</v>
      </c>
      <c r="J44" s="8">
        <f>LARGE(F44:I44,1)</f>
        <v>618</v>
      </c>
      <c r="K44" s="3">
        <f>LARGE(F44:I44,2)</f>
        <v>294</v>
      </c>
      <c r="L44" s="6">
        <f>SUM(J44:K44)</f>
        <v>912</v>
      </c>
    </row>
    <row r="45" ht="15">
      <c r="A45" s="3" t="s">
        <v>24</v>
      </c>
    </row>
    <row r="46" spans="1:13" ht="15">
      <c r="A46" s="10" t="s">
        <v>48</v>
      </c>
      <c r="B46" s="10" t="s">
        <v>49</v>
      </c>
      <c r="C46" s="3" t="s">
        <v>73</v>
      </c>
      <c r="D46" s="3" t="s">
        <v>31</v>
      </c>
      <c r="E46" s="3" t="s">
        <v>24</v>
      </c>
      <c r="F46" s="3">
        <v>582</v>
      </c>
      <c r="G46" s="3"/>
      <c r="H46" s="3">
        <v>565</v>
      </c>
      <c r="I46" s="3"/>
      <c r="J46" s="8">
        <f>LARGE(F46:I46,1)</f>
        <v>582</v>
      </c>
      <c r="K46" s="3">
        <f>LARGE(F46:I46,2)</f>
        <v>565</v>
      </c>
      <c r="L46" s="18">
        <f>SUM(J46:K46)</f>
        <v>1147</v>
      </c>
      <c r="M46" s="3">
        <f>SUM(L46:L48)</f>
        <v>3607</v>
      </c>
    </row>
    <row r="47" spans="1:12" ht="15">
      <c r="A47" s="10" t="s">
        <v>92</v>
      </c>
      <c r="B47" s="10" t="s">
        <v>93</v>
      </c>
      <c r="C47" s="3" t="s">
        <v>73</v>
      </c>
      <c r="D47" s="3" t="s">
        <v>16</v>
      </c>
      <c r="E47" s="3" t="s">
        <v>24</v>
      </c>
      <c r="F47" s="3">
        <v>689</v>
      </c>
      <c r="G47" s="3"/>
      <c r="H47" s="3">
        <v>727</v>
      </c>
      <c r="I47" s="3"/>
      <c r="J47" s="8">
        <f>LARGE(F47:I47,1)</f>
        <v>727</v>
      </c>
      <c r="K47" s="3">
        <f>LARGE(F47:I47,2)</f>
        <v>689</v>
      </c>
      <c r="L47" s="6">
        <f>SUM(J47:K47)</f>
        <v>1416</v>
      </c>
    </row>
    <row r="48" spans="1:12" ht="15">
      <c r="A48" s="10" t="s">
        <v>25</v>
      </c>
      <c r="B48" s="10" t="s">
        <v>26</v>
      </c>
      <c r="C48" s="3" t="s">
        <v>15</v>
      </c>
      <c r="D48" s="3" t="s">
        <v>16</v>
      </c>
      <c r="E48" s="3" t="s">
        <v>24</v>
      </c>
      <c r="F48" s="3">
        <v>552</v>
      </c>
      <c r="G48" s="3"/>
      <c r="H48" s="3">
        <v>492</v>
      </c>
      <c r="I48" s="3"/>
      <c r="J48" s="8">
        <f>LARGE(F48:I48,1)</f>
        <v>552</v>
      </c>
      <c r="K48" s="3">
        <f>LARGE(F48:I48,2)</f>
        <v>492</v>
      </c>
      <c r="L48" s="6">
        <f>SUM(J48:K48)</f>
        <v>1044</v>
      </c>
    </row>
  </sheetData>
  <sheetProtection/>
  <mergeCells count="1">
    <mergeCell ref="A24:M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Athle29</cp:lastModifiedBy>
  <cp:lastPrinted>2009-12-19T17:35:33Z</cp:lastPrinted>
  <dcterms:created xsi:type="dcterms:W3CDTF">2009-12-19T09:20:06Z</dcterms:created>
  <dcterms:modified xsi:type="dcterms:W3CDTF">2009-12-19T18:17:22Z</dcterms:modified>
  <cp:category/>
  <cp:version/>
  <cp:contentType/>
  <cp:contentStatus/>
</cp:coreProperties>
</file>